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81C5C26A-BB62-4A30-AC5C-0DFA4004B4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ngthuong" sheetId="20" r:id="rId1"/>
    <sheet name="NNMT" sheetId="12" r:id="rId2"/>
    <sheet name="Noivu" sheetId="18" r:id="rId3"/>
    <sheet name="Tuphap" sheetId="14" r:id="rId4"/>
    <sheet name="Thanhtra" sheetId="4" r:id="rId5"/>
    <sheet name="Taichinh" sheetId="13" r:id="rId6"/>
    <sheet name="VHTTDL" sheetId="17" r:id="rId7"/>
    <sheet name="Ngoaivu" sheetId="16" r:id="rId8"/>
  </sheets>
  <definedNames>
    <definedName name="_xlnm._FilterDatabase" localSheetId="0" hidden="1">Congthuong!$A$5:$O$95</definedName>
    <definedName name="_xlnm._FilterDatabase" localSheetId="7" hidden="1">Ngoaivu!$A$6:$X$42</definedName>
    <definedName name="_xlnm._FilterDatabase" localSheetId="1" hidden="1">NNMT!$A$6:$X$34</definedName>
    <definedName name="_xlnm._FilterDatabase" localSheetId="2" hidden="1">Noivu!$A$6:$X$20</definedName>
    <definedName name="_xlnm._FilterDatabase" localSheetId="5" hidden="1">Taichinh!$A$6:$W$82</definedName>
    <definedName name="_xlnm._FilterDatabase" localSheetId="4" hidden="1">Thanhtra!$A$5:$O$124</definedName>
    <definedName name="_xlnm._FilterDatabase" localSheetId="3" hidden="1">Tuphap!$A$6:$X$17</definedName>
    <definedName name="_xlnm._FilterDatabase" localSheetId="6" hidden="1">VHTTDL!$A$6:$X$10</definedName>
    <definedName name="_xlnm.Print_Area" localSheetId="0">Congthuong!$A$1:$O$97</definedName>
    <definedName name="_xlnm.Print_Area" localSheetId="7">Ngoaivu!$A$1:$O$44</definedName>
    <definedName name="_xlnm.Print_Area" localSheetId="1">NNMT!$A$1:$O$36</definedName>
    <definedName name="_xlnm.Print_Area" localSheetId="2">Noivu!$A$1:$O$22</definedName>
    <definedName name="_xlnm.Print_Area" localSheetId="5">Taichinh!$A$1:$O$84</definedName>
    <definedName name="_xlnm.Print_Area" localSheetId="4">Thanhtra!$A$1:$O$126</definedName>
    <definedName name="_xlnm.Print_Area" localSheetId="3">Tuphap!$A$1:$O$19</definedName>
    <definedName name="_xlnm.Print_Area" localSheetId="6">VHTTDL!$A$1:$O$12</definedName>
    <definedName name="_xlnm.Print_Titles" localSheetId="0">Congthuong!$5:$7</definedName>
    <definedName name="_xlnm.Print_Titles" localSheetId="7">Ngoaivu!$5:$6</definedName>
    <definedName name="_xlnm.Print_Titles" localSheetId="1">NNMT!$5:$6</definedName>
    <definedName name="_xlnm.Print_Titles" localSheetId="2">Noivu!$5:$6</definedName>
    <definedName name="_xlnm.Print_Titles" localSheetId="5">Taichinh!$5:$6</definedName>
    <definedName name="_xlnm.Print_Titles" localSheetId="4">Thanhtra!$5:$6</definedName>
    <definedName name="_xlnm.Print_Titles" localSheetId="3">Tuphap!$5:$6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IMrQHbuqhDQBFNFULSU/pwq+HkSegGb5ESd/HmW63HA="/>
    </ext>
  </extLst>
</workbook>
</file>

<file path=xl/calcChain.xml><?xml version="1.0" encoding="utf-8"?>
<calcChain xmlns="http://schemas.openxmlformats.org/spreadsheetml/2006/main">
  <c r="A3" i="12" l="1"/>
  <c r="K10" i="20" l="1"/>
  <c r="K41" i="16"/>
  <c r="M41" i="16" s="1"/>
  <c r="K33" i="16"/>
  <c r="K17" i="16"/>
  <c r="K16" i="16"/>
  <c r="K11" i="16"/>
  <c r="M11" i="16" s="1"/>
  <c r="K12" i="16"/>
  <c r="M12" i="16" s="1"/>
  <c r="K14" i="16"/>
  <c r="M14" i="16" s="1"/>
  <c r="K15" i="16"/>
  <c r="M15" i="16" s="1"/>
  <c r="K18" i="16"/>
  <c r="M18" i="16" s="1"/>
  <c r="K21" i="16"/>
  <c r="M21" i="16" s="1"/>
  <c r="K22" i="16"/>
  <c r="M22" i="16" s="1"/>
  <c r="K25" i="16"/>
  <c r="M25" i="16" s="1"/>
  <c r="K26" i="16"/>
  <c r="M26" i="16" s="1"/>
  <c r="K27" i="16"/>
  <c r="M27" i="16" s="1"/>
  <c r="K28" i="16"/>
  <c r="M28" i="16" s="1"/>
  <c r="K29" i="16"/>
  <c r="K31" i="16"/>
  <c r="M31" i="16" s="1"/>
  <c r="K32" i="16"/>
  <c r="M32" i="16" s="1"/>
  <c r="K34" i="16"/>
  <c r="M34" i="16" s="1"/>
  <c r="K36" i="16"/>
  <c r="M36" i="16" s="1"/>
  <c r="K37" i="16"/>
  <c r="M37" i="16" s="1"/>
  <c r="K38" i="16"/>
  <c r="M38" i="16" s="1"/>
  <c r="K39" i="16"/>
  <c r="M39" i="16" s="1"/>
  <c r="K40" i="16"/>
  <c r="K42" i="16"/>
  <c r="M42" i="16" s="1"/>
  <c r="K10" i="16"/>
  <c r="M10" i="16" s="1"/>
  <c r="M16" i="16"/>
  <c r="M17" i="16"/>
  <c r="M29" i="16"/>
  <c r="M33" i="16"/>
  <c r="M40" i="16"/>
  <c r="K10" i="17"/>
  <c r="M10" i="17" s="1"/>
  <c r="K82" i="13"/>
  <c r="M82" i="13" s="1"/>
  <c r="K80" i="13"/>
  <c r="M80" i="13" s="1"/>
  <c r="K66" i="13"/>
  <c r="K64" i="13"/>
  <c r="K51" i="13"/>
  <c r="M51" i="13" s="1"/>
  <c r="K36" i="13"/>
  <c r="M36" i="13" s="1"/>
  <c r="K31" i="13"/>
  <c r="M31" i="13" s="1"/>
  <c r="K14" i="13"/>
  <c r="M14" i="13" s="1"/>
  <c r="K11" i="13"/>
  <c r="M11" i="13" s="1"/>
  <c r="K12" i="13"/>
  <c r="M12" i="13" s="1"/>
  <c r="K13" i="13"/>
  <c r="M13" i="13" s="1"/>
  <c r="K15" i="13"/>
  <c r="K16" i="13"/>
  <c r="K17" i="13"/>
  <c r="M17" i="13" s="1"/>
  <c r="K18" i="13"/>
  <c r="M18" i="13" s="1"/>
  <c r="K19" i="13"/>
  <c r="M19" i="13" s="1"/>
  <c r="K22" i="13"/>
  <c r="M22" i="13" s="1"/>
  <c r="K23" i="13"/>
  <c r="M23" i="13" s="1"/>
  <c r="K24" i="13"/>
  <c r="M24" i="13" s="1"/>
  <c r="K25" i="13"/>
  <c r="M25" i="13" s="1"/>
  <c r="K26" i="13"/>
  <c r="M26" i="13" s="1"/>
  <c r="K29" i="13"/>
  <c r="M29" i="13" s="1"/>
  <c r="K30" i="13"/>
  <c r="K32" i="13"/>
  <c r="M32" i="13" s="1"/>
  <c r="K33" i="13"/>
  <c r="M33" i="13" s="1"/>
  <c r="K37" i="13"/>
  <c r="M37" i="13" s="1"/>
  <c r="K38" i="13"/>
  <c r="K39" i="13"/>
  <c r="K40" i="13"/>
  <c r="M40" i="13" s="1"/>
  <c r="K41" i="13"/>
  <c r="M41" i="13" s="1"/>
  <c r="K42" i="13"/>
  <c r="M42" i="13" s="1"/>
  <c r="K45" i="13"/>
  <c r="M45" i="13" s="1"/>
  <c r="K46" i="13"/>
  <c r="M46" i="13" s="1"/>
  <c r="K47" i="13"/>
  <c r="M47" i="13" s="1"/>
  <c r="K50" i="13"/>
  <c r="K52" i="13"/>
  <c r="K53" i="13"/>
  <c r="M53" i="13" s="1"/>
  <c r="K54" i="13"/>
  <c r="M54" i="13" s="1"/>
  <c r="K55" i="13"/>
  <c r="M55" i="13" s="1"/>
  <c r="K56" i="13"/>
  <c r="M56" i="13" s="1"/>
  <c r="K57" i="13"/>
  <c r="M57" i="13" s="1"/>
  <c r="K60" i="13"/>
  <c r="M60" i="13" s="1"/>
  <c r="K61" i="13"/>
  <c r="M61" i="13" s="1"/>
  <c r="K62" i="13"/>
  <c r="M62" i="13" s="1"/>
  <c r="K63" i="13"/>
  <c r="M63" i="13" s="1"/>
  <c r="K65" i="13"/>
  <c r="M65" i="13" s="1"/>
  <c r="K67" i="13"/>
  <c r="M67" i="13" s="1"/>
  <c r="K70" i="13"/>
  <c r="M70" i="13" s="1"/>
  <c r="K71" i="13"/>
  <c r="M71" i="13" s="1"/>
  <c r="K72" i="13"/>
  <c r="M72" i="13" s="1"/>
  <c r="K73" i="13"/>
  <c r="M73" i="13" s="1"/>
  <c r="K74" i="13"/>
  <c r="K75" i="13"/>
  <c r="M75" i="13" s="1"/>
  <c r="K76" i="13"/>
  <c r="M76" i="13" s="1"/>
  <c r="K77" i="13"/>
  <c r="M77" i="13" s="1"/>
  <c r="K78" i="13"/>
  <c r="M78" i="13" s="1"/>
  <c r="K79" i="13"/>
  <c r="M79" i="13" s="1"/>
  <c r="K81" i="13"/>
  <c r="M81" i="13" s="1"/>
  <c r="K10" i="13"/>
  <c r="M10" i="13" s="1"/>
  <c r="M15" i="13"/>
  <c r="M16" i="13"/>
  <c r="M30" i="13"/>
  <c r="M38" i="13"/>
  <c r="M39" i="13"/>
  <c r="M50" i="13"/>
  <c r="M52" i="13"/>
  <c r="M64" i="13"/>
  <c r="M66" i="13"/>
  <c r="M74" i="13"/>
  <c r="K100" i="4" l="1"/>
  <c r="K96" i="4"/>
  <c r="K95" i="4"/>
  <c r="K93" i="4"/>
  <c r="M93" i="4" s="1"/>
  <c r="K91" i="4"/>
  <c r="M91" i="4" s="1"/>
  <c r="K65" i="4"/>
  <c r="M65" i="4" s="1"/>
  <c r="K54" i="4"/>
  <c r="M54" i="4" s="1"/>
  <c r="K44" i="4"/>
  <c r="M44" i="4" s="1"/>
  <c r="K29" i="4"/>
  <c r="M29" i="4" s="1"/>
  <c r="K22" i="4"/>
  <c r="M22" i="4" s="1"/>
  <c r="K11" i="4"/>
  <c r="K12" i="4"/>
  <c r="M12" i="4" s="1"/>
  <c r="K13" i="4"/>
  <c r="K14" i="4"/>
  <c r="M14" i="4" s="1"/>
  <c r="K15" i="4"/>
  <c r="M15" i="4" s="1"/>
  <c r="K16" i="4"/>
  <c r="M16" i="4" s="1"/>
  <c r="K17" i="4"/>
  <c r="M17" i="4" s="1"/>
  <c r="K19" i="4"/>
  <c r="M19" i="4" s="1"/>
  <c r="K20" i="4"/>
  <c r="M20" i="4" s="1"/>
  <c r="K21" i="4"/>
  <c r="M21" i="4" s="1"/>
  <c r="K23" i="4"/>
  <c r="M23" i="4" s="1"/>
  <c r="K24" i="4"/>
  <c r="M24" i="4" s="1"/>
  <c r="K25" i="4"/>
  <c r="K28" i="4"/>
  <c r="M28" i="4" s="1"/>
  <c r="K30" i="4"/>
  <c r="M30" i="4" s="1"/>
  <c r="K31" i="4"/>
  <c r="M31" i="4" s="1"/>
  <c r="K32" i="4"/>
  <c r="M32" i="4" s="1"/>
  <c r="K35" i="4"/>
  <c r="M35" i="4" s="1"/>
  <c r="K36" i="4"/>
  <c r="K37" i="4"/>
  <c r="M37" i="4" s="1"/>
  <c r="K38" i="4"/>
  <c r="M38" i="4" s="1"/>
  <c r="K39" i="4"/>
  <c r="M39" i="4" s="1"/>
  <c r="K40" i="4"/>
  <c r="M40" i="4" s="1"/>
  <c r="K41" i="4"/>
  <c r="M41" i="4" s="1"/>
  <c r="K42" i="4"/>
  <c r="M42" i="4" s="1"/>
  <c r="K43" i="4"/>
  <c r="M43" i="4" s="1"/>
  <c r="K47" i="4"/>
  <c r="M47" i="4" s="1"/>
  <c r="K48" i="4"/>
  <c r="M48" i="4" s="1"/>
  <c r="K49" i="4"/>
  <c r="M49" i="4" s="1"/>
  <c r="K50" i="4"/>
  <c r="K51" i="4"/>
  <c r="K52" i="4"/>
  <c r="K55" i="4"/>
  <c r="M55" i="4" s="1"/>
  <c r="K56" i="4"/>
  <c r="M56" i="4" s="1"/>
  <c r="K57" i="4"/>
  <c r="M57" i="4" s="1"/>
  <c r="K58" i="4"/>
  <c r="M58" i="4" s="1"/>
  <c r="K61" i="4"/>
  <c r="M61" i="4" s="1"/>
  <c r="K62" i="4"/>
  <c r="M62" i="4" s="1"/>
  <c r="K63" i="4"/>
  <c r="M63" i="4" s="1"/>
  <c r="K64" i="4"/>
  <c r="M64" i="4" s="1"/>
  <c r="K67" i="4"/>
  <c r="M67" i="4" s="1"/>
  <c r="K68" i="4"/>
  <c r="M68" i="4" s="1"/>
  <c r="K69" i="4"/>
  <c r="M69" i="4" s="1"/>
  <c r="K70" i="4"/>
  <c r="M70" i="4" s="1"/>
  <c r="K73" i="4"/>
  <c r="M73" i="4" s="1"/>
  <c r="K74" i="4"/>
  <c r="M74" i="4" s="1"/>
  <c r="K75" i="4"/>
  <c r="K76" i="4"/>
  <c r="K77" i="4"/>
  <c r="K78" i="4"/>
  <c r="M78" i="4" s="1"/>
  <c r="K79" i="4"/>
  <c r="M79" i="4" s="1"/>
  <c r="K81" i="4"/>
  <c r="M81" i="4" s="1"/>
  <c r="K82" i="4"/>
  <c r="M82" i="4" s="1"/>
  <c r="K84" i="4"/>
  <c r="M84" i="4" s="1"/>
  <c r="K85" i="4"/>
  <c r="M85" i="4" s="1"/>
  <c r="K86" i="4"/>
  <c r="M86" i="4" s="1"/>
  <c r="K89" i="4"/>
  <c r="M89" i="4" s="1"/>
  <c r="K90" i="4"/>
  <c r="M90" i="4" s="1"/>
  <c r="K92" i="4"/>
  <c r="M92" i="4" s="1"/>
  <c r="K94" i="4"/>
  <c r="M94" i="4" s="1"/>
  <c r="M95" i="4"/>
  <c r="M96" i="4"/>
  <c r="K97" i="4"/>
  <c r="K99" i="4"/>
  <c r="K101" i="4"/>
  <c r="M101" i="4" s="1"/>
  <c r="K102" i="4"/>
  <c r="M102" i="4" s="1"/>
  <c r="K103" i="4"/>
  <c r="M103" i="4" s="1"/>
  <c r="K106" i="4"/>
  <c r="M106" i="4" s="1"/>
  <c r="K107" i="4"/>
  <c r="M107" i="4" s="1"/>
  <c r="K108" i="4"/>
  <c r="M108" i="4" s="1"/>
  <c r="K109" i="4"/>
  <c r="M109" i="4" s="1"/>
  <c r="K110" i="4"/>
  <c r="M110" i="4" s="1"/>
  <c r="K111" i="4"/>
  <c r="M111" i="4" s="1"/>
  <c r="K112" i="4"/>
  <c r="M112" i="4" s="1"/>
  <c r="K113" i="4"/>
  <c r="M113" i="4" s="1"/>
  <c r="K114" i="4"/>
  <c r="M114" i="4" s="1"/>
  <c r="K115" i="4"/>
  <c r="M115" i="4" s="1"/>
  <c r="K118" i="4"/>
  <c r="M118" i="4" s="1"/>
  <c r="K119" i="4"/>
  <c r="M119" i="4" s="1"/>
  <c r="K121" i="4"/>
  <c r="K122" i="4"/>
  <c r="M122" i="4" s="1"/>
  <c r="K123" i="4"/>
  <c r="M123" i="4" s="1"/>
  <c r="K124" i="4"/>
  <c r="M124" i="4" s="1"/>
  <c r="K10" i="4"/>
  <c r="M10" i="4" s="1"/>
  <c r="M11" i="4"/>
  <c r="M13" i="4"/>
  <c r="M36" i="4"/>
  <c r="M51" i="4"/>
  <c r="M52" i="4"/>
  <c r="M75" i="4"/>
  <c r="M76" i="4"/>
  <c r="M77" i="4"/>
  <c r="M97" i="4"/>
  <c r="M99" i="4"/>
  <c r="M100" i="4"/>
  <c r="M121" i="4"/>
  <c r="K11" i="14"/>
  <c r="M11" i="14" s="1"/>
  <c r="K12" i="14"/>
  <c r="M12" i="14" s="1"/>
  <c r="K13" i="14"/>
  <c r="M13" i="14" s="1"/>
  <c r="K14" i="14"/>
  <c r="M14" i="14" s="1"/>
  <c r="K15" i="14"/>
  <c r="M15" i="14" s="1"/>
  <c r="K16" i="14"/>
  <c r="M16" i="14" s="1"/>
  <c r="K17" i="14"/>
  <c r="M17" i="14" s="1"/>
  <c r="K10" i="14"/>
  <c r="M10" i="14" s="1"/>
  <c r="K20" i="18"/>
  <c r="M20" i="18" s="1"/>
  <c r="K11" i="18"/>
  <c r="M11" i="18" s="1"/>
  <c r="K12" i="18"/>
  <c r="M12" i="18" s="1"/>
  <c r="K13" i="18"/>
  <c r="M13" i="18" s="1"/>
  <c r="K14" i="18"/>
  <c r="M14" i="18" s="1"/>
  <c r="K15" i="18"/>
  <c r="M15" i="18" s="1"/>
  <c r="K16" i="18"/>
  <c r="M16" i="18" s="1"/>
  <c r="K17" i="18"/>
  <c r="M17" i="18" s="1"/>
  <c r="K10" i="18"/>
  <c r="M10" i="18" s="1"/>
  <c r="K90" i="20"/>
  <c r="K81" i="20"/>
  <c r="K75" i="20"/>
  <c r="K60" i="20"/>
  <c r="K54" i="20"/>
  <c r="K46" i="20"/>
  <c r="K39" i="20"/>
  <c r="K37" i="20"/>
  <c r="K29" i="20"/>
  <c r="K19" i="12"/>
  <c r="M19" i="12" s="1"/>
  <c r="K18" i="12"/>
  <c r="M18" i="12" s="1"/>
  <c r="K13" i="12"/>
  <c r="M13" i="12" s="1"/>
  <c r="K16" i="12"/>
  <c r="M16" i="12" s="1"/>
  <c r="K17" i="12"/>
  <c r="M17" i="12" s="1"/>
  <c r="K20" i="12"/>
  <c r="M20" i="12" s="1"/>
  <c r="K22" i="12"/>
  <c r="M22" i="12" s="1"/>
  <c r="K23" i="12"/>
  <c r="M23" i="12" s="1"/>
  <c r="K25" i="12"/>
  <c r="M25" i="12" s="1"/>
  <c r="K26" i="12"/>
  <c r="M26" i="12" s="1"/>
  <c r="K28" i="12"/>
  <c r="M28" i="12" s="1"/>
  <c r="K29" i="12"/>
  <c r="K30" i="12"/>
  <c r="K32" i="12"/>
  <c r="M32" i="12" s="1"/>
  <c r="K33" i="12"/>
  <c r="K34" i="12"/>
  <c r="M34" i="12" s="1"/>
  <c r="K10" i="12"/>
  <c r="M10" i="12" s="1"/>
  <c r="M30" i="12"/>
  <c r="K13" i="20" l="1"/>
  <c r="M13" i="20" s="1"/>
  <c r="K16" i="20"/>
  <c r="M16" i="20" s="1"/>
  <c r="K17" i="20"/>
  <c r="M17" i="20" s="1"/>
  <c r="K18" i="20"/>
  <c r="M18" i="20" s="1"/>
  <c r="K19" i="20"/>
  <c r="K20" i="20"/>
  <c r="M20" i="20" s="1"/>
  <c r="K21" i="20"/>
  <c r="M21" i="20" s="1"/>
  <c r="K22" i="20"/>
  <c r="M22" i="20" s="1"/>
  <c r="K23" i="20"/>
  <c r="M23" i="20" s="1"/>
  <c r="K24" i="20"/>
  <c r="M24" i="20" s="1"/>
  <c r="K25" i="20"/>
  <c r="M25" i="20" s="1"/>
  <c r="K26" i="20"/>
  <c r="M26" i="20" s="1"/>
  <c r="K27" i="20"/>
  <c r="M27" i="20" s="1"/>
  <c r="K28" i="20"/>
  <c r="M28" i="20" s="1"/>
  <c r="M29" i="20"/>
  <c r="K30" i="20"/>
  <c r="M30" i="20" s="1"/>
  <c r="K31" i="20"/>
  <c r="M31" i="20" s="1"/>
  <c r="K32" i="20"/>
  <c r="M32" i="20" s="1"/>
  <c r="K33" i="20"/>
  <c r="M33" i="20" s="1"/>
  <c r="K34" i="20"/>
  <c r="M34" i="20" s="1"/>
  <c r="K35" i="20"/>
  <c r="M35" i="20" s="1"/>
  <c r="K36" i="20"/>
  <c r="M36" i="20" s="1"/>
  <c r="M37" i="20"/>
  <c r="K38" i="20"/>
  <c r="M38" i="20" s="1"/>
  <c r="K41" i="20"/>
  <c r="M41" i="20" s="1"/>
  <c r="K42" i="20"/>
  <c r="M42" i="20" s="1"/>
  <c r="K43" i="20"/>
  <c r="K44" i="20"/>
  <c r="M44" i="20" s="1"/>
  <c r="K45" i="20"/>
  <c r="M45" i="20" s="1"/>
  <c r="M46" i="20"/>
  <c r="K47" i="20"/>
  <c r="M47" i="20" s="1"/>
  <c r="K48" i="20"/>
  <c r="M48" i="20" s="1"/>
  <c r="K49" i="20"/>
  <c r="M49" i="20" s="1"/>
  <c r="K50" i="20"/>
  <c r="M50" i="20" s="1"/>
  <c r="K51" i="20"/>
  <c r="M51" i="20" s="1"/>
  <c r="K52" i="20"/>
  <c r="M52" i="20" s="1"/>
  <c r="M54" i="20"/>
  <c r="K55" i="20"/>
  <c r="M55" i="20" s="1"/>
  <c r="K56" i="20"/>
  <c r="M56" i="20" s="1"/>
  <c r="K57" i="20"/>
  <c r="M57" i="20" s="1"/>
  <c r="K58" i="20"/>
  <c r="M58" i="20" s="1"/>
  <c r="K59" i="20"/>
  <c r="M59" i="20" s="1"/>
  <c r="M60" i="20"/>
  <c r="K61" i="20"/>
  <c r="M61" i="20" s="1"/>
  <c r="K62" i="20"/>
  <c r="M62" i="20" s="1"/>
  <c r="K63" i="20"/>
  <c r="M63" i="20" s="1"/>
  <c r="K64" i="20"/>
  <c r="M64" i="20" s="1"/>
  <c r="K65" i="20"/>
  <c r="M65" i="20" s="1"/>
  <c r="K66" i="20"/>
  <c r="M66" i="20" s="1"/>
  <c r="K67" i="20"/>
  <c r="M67" i="20" s="1"/>
  <c r="K68" i="20"/>
  <c r="M68" i="20" s="1"/>
  <c r="K69" i="20"/>
  <c r="M69" i="20" s="1"/>
  <c r="K70" i="20"/>
  <c r="M70" i="20" s="1"/>
  <c r="K71" i="20"/>
  <c r="M71" i="20" s="1"/>
  <c r="K72" i="20"/>
  <c r="M72" i="20" s="1"/>
  <c r="K73" i="20"/>
  <c r="M73" i="20" s="1"/>
  <c r="K74" i="20"/>
  <c r="M74" i="20" s="1"/>
  <c r="K76" i="20"/>
  <c r="M76" i="20" s="1"/>
  <c r="K77" i="20"/>
  <c r="M77" i="20" s="1"/>
  <c r="K78" i="20"/>
  <c r="M78" i="20" s="1"/>
  <c r="K79" i="20"/>
  <c r="M79" i="20" s="1"/>
  <c r="K80" i="20"/>
  <c r="M80" i="20" s="1"/>
  <c r="M81" i="20"/>
  <c r="K82" i="20"/>
  <c r="M82" i="20" s="1"/>
  <c r="K83" i="20"/>
  <c r="M83" i="20" s="1"/>
  <c r="K84" i="20"/>
  <c r="M84" i="20" s="1"/>
  <c r="K86" i="20"/>
  <c r="M86" i="20" s="1"/>
  <c r="K87" i="20"/>
  <c r="M87" i="20" s="1"/>
  <c r="K88" i="20"/>
  <c r="M88" i="20" s="1"/>
  <c r="K89" i="20"/>
  <c r="M89" i="20" s="1"/>
  <c r="M90" i="20"/>
  <c r="K91" i="20"/>
  <c r="M91" i="20" s="1"/>
  <c r="K92" i="20"/>
  <c r="M92" i="20" s="1"/>
  <c r="K93" i="20"/>
  <c r="M93" i="20" s="1"/>
  <c r="K95" i="20"/>
  <c r="M95" i="20" s="1"/>
  <c r="M10" i="20"/>
  <c r="M19" i="20"/>
  <c r="M39" i="20"/>
  <c r="M43" i="20"/>
  <c r="M75" i="20"/>
  <c r="A3" i="14" l="1"/>
  <c r="A3" i="16"/>
  <c r="A3" i="18"/>
  <c r="A3" i="13"/>
  <c r="A3" i="4"/>
  <c r="A3" i="17"/>
</calcChain>
</file>

<file path=xl/sharedStrings.xml><?xml version="1.0" encoding="utf-8"?>
<sst xmlns="http://schemas.openxmlformats.org/spreadsheetml/2006/main" count="2062" uniqueCount="966">
  <si>
    <t>STT</t>
  </si>
  <si>
    <t>Ngày, tháng, năm sinh</t>
  </si>
  <si>
    <t>Dân tộc</t>
  </si>
  <si>
    <t>Nam</t>
  </si>
  <si>
    <t>Nữ</t>
  </si>
  <si>
    <t>I</t>
  </si>
  <si>
    <t>a</t>
  </si>
  <si>
    <t>Nùng</t>
  </si>
  <si>
    <t>DTTS</t>
  </si>
  <si>
    <t>II</t>
  </si>
  <si>
    <t>Kinh</t>
  </si>
  <si>
    <t xml:space="preserve">Dương Văn Thận </t>
  </si>
  <si>
    <t>13/6/1993</t>
  </si>
  <si>
    <t>Lâm Thu Hường</t>
  </si>
  <si>
    <t>Tày</t>
  </si>
  <si>
    <t xml:space="preserve">Tày </t>
  </si>
  <si>
    <t>III</t>
  </si>
  <si>
    <t>IV</t>
  </si>
  <si>
    <t>02/12/2002</t>
  </si>
  <si>
    <t>Nguyễn Văn Hạo</t>
  </si>
  <si>
    <t>08/10/2002</t>
  </si>
  <si>
    <t>Hoàng Thu Dung</t>
  </si>
  <si>
    <t>05/11/1997</t>
  </si>
  <si>
    <t>Nguyễn Khánh Duy</t>
  </si>
  <si>
    <t>14/11/2003</t>
  </si>
  <si>
    <t>Tô Thị Hà</t>
  </si>
  <si>
    <t>15/10/2003</t>
  </si>
  <si>
    <t>Lương Trọng Nhân</t>
  </si>
  <si>
    <t>Dao</t>
  </si>
  <si>
    <t>Đinh Ngọc Ánh</t>
  </si>
  <si>
    <t>07/11/2000</t>
  </si>
  <si>
    <t>Nguyễn Công Phú</t>
  </si>
  <si>
    <t>Lã Ngọc Thức</t>
  </si>
  <si>
    <t>19/02/1997</t>
  </si>
  <si>
    <t>Nguyễn Hồng Nhung</t>
  </si>
  <si>
    <t>20/10/2002</t>
  </si>
  <si>
    <t>Vũ Thành Hưng</t>
  </si>
  <si>
    <t>Triệu Lan Phương</t>
  </si>
  <si>
    <t>Triệu Anh Tuấn</t>
  </si>
  <si>
    <t>Hoàng Tuấn Hùng</t>
  </si>
  <si>
    <t>03/11/1996</t>
  </si>
  <si>
    <t>Chu Thị Nhung</t>
  </si>
  <si>
    <t>18/01/1997</t>
  </si>
  <si>
    <t>Chu Hà Phương</t>
  </si>
  <si>
    <t>20/11/2002</t>
  </si>
  <si>
    <t>Bế Thị Huyền</t>
  </si>
  <si>
    <t>Đường Hoàng Mai</t>
  </si>
  <si>
    <t>Nguyễn Vũ Mai Hoa</t>
  </si>
  <si>
    <t>27/02/2003</t>
  </si>
  <si>
    <t>Hứa Bảo Ngọc</t>
  </si>
  <si>
    <t>31/8/2003</t>
  </si>
  <si>
    <t>Nông Thị Hoài</t>
  </si>
  <si>
    <t>02/01/2001</t>
  </si>
  <si>
    <t>Lăng Thị Hồng Hạ</t>
  </si>
  <si>
    <t>21/10/2003</t>
  </si>
  <si>
    <t>Hoàng Văn Nhận</t>
  </si>
  <si>
    <t>Tô Lương Thúy Hằng</t>
  </si>
  <si>
    <t>17/12/2003</t>
  </si>
  <si>
    <t>Nguyễn Thùy Trang</t>
  </si>
  <si>
    <t>Tạ Ngọc Mai</t>
  </si>
  <si>
    <t>02/11/2003</t>
  </si>
  <si>
    <t>Nông Thị Bích Bản</t>
  </si>
  <si>
    <t>21/10/1994</t>
  </si>
  <si>
    <t>Hoàng Diệu Ly</t>
  </si>
  <si>
    <t>19/10/2002</t>
  </si>
  <si>
    <t>Hà Thùy Linh</t>
  </si>
  <si>
    <t>03/5/1997</t>
  </si>
  <si>
    <t>01/02/1997</t>
  </si>
  <si>
    <t>Lương Quỳnh Anh</t>
  </si>
  <si>
    <t>01/01/2000</t>
  </si>
  <si>
    <t>10/10/1994</t>
  </si>
  <si>
    <t>Cao Thanh Nhã</t>
  </si>
  <si>
    <t>28/02/2001</t>
  </si>
  <si>
    <t>Đậu Quỳnh Trang</t>
  </si>
  <si>
    <t>13/10/2003</t>
  </si>
  <si>
    <t>Nguyễn Thị Hồng Nhung</t>
  </si>
  <si>
    <t>26/01/2000</t>
  </si>
  <si>
    <t>Trình Hoàng Khiêm</t>
  </si>
  <si>
    <t>Mã Thị Mai Anh</t>
  </si>
  <si>
    <t>25/10/1999</t>
  </si>
  <si>
    <t xml:space="preserve"> Triệu Hà Bích Phượng</t>
  </si>
  <si>
    <t>Lương Trọng Đại</t>
  </si>
  <si>
    <t>Hoàng Mỹ Trinh</t>
  </si>
  <si>
    <t>Hoàng Việt Hưng</t>
  </si>
  <si>
    <t>Đinh Hoàng Thục Anh</t>
  </si>
  <si>
    <t>04/11/2002</t>
  </si>
  <si>
    <t>Hoàng Tống Khánh Quân</t>
  </si>
  <si>
    <t>19/02/2001</t>
  </si>
  <si>
    <t>Tô Minh Dũng</t>
  </si>
  <si>
    <t>Hoàng Thanh Lam</t>
  </si>
  <si>
    <t>Trần Mai Hương</t>
  </si>
  <si>
    <t>Bế Bích Diệp</t>
  </si>
  <si>
    <t>08/12/1998</t>
  </si>
  <si>
    <t>Trần Đức Trịnh</t>
  </si>
  <si>
    <t>Trịnh Long Tuấn</t>
  </si>
  <si>
    <t>26/12/1995</t>
  </si>
  <si>
    <t>13/11/1996</t>
  </si>
  <si>
    <t>Nguyễn Như Quỳnh</t>
  </si>
  <si>
    <t>Nguyễn Quang Huy</t>
  </si>
  <si>
    <t>Hoàng Văn Trí</t>
  </si>
  <si>
    <t>Triệu Thị Phượng</t>
  </si>
  <si>
    <t>Vi Thanh Thư</t>
  </si>
  <si>
    <t>Trần Minh Ngọc</t>
  </si>
  <si>
    <t>Hà Thu Trang</t>
  </si>
  <si>
    <t>24/11/2001</t>
  </si>
  <si>
    <t>Tô Thị Thanh Thảo</t>
  </si>
  <si>
    <t>Bế Phương Diễm</t>
  </si>
  <si>
    <t>Đào Nguyễn Phương Mai</t>
  </si>
  <si>
    <t>Phạm Tuấn Mạnh</t>
  </si>
  <si>
    <t>19/01/2002</t>
  </si>
  <si>
    <t>Trần Hoàng Yến</t>
  </si>
  <si>
    <t>Nông Thu Trang</t>
  </si>
  <si>
    <t>15/4/1997</t>
  </si>
  <si>
    <t>Bế Hải Hằng</t>
  </si>
  <si>
    <t>Tống Thành Nam</t>
  </si>
  <si>
    <t>01/12/2001</t>
  </si>
  <si>
    <t>Nguyễn Văn Mạnh</t>
  </si>
  <si>
    <t>05/01/2000</t>
  </si>
  <si>
    <t>Đỗ Xuân Huy</t>
  </si>
  <si>
    <t>Đỗ Quang Thiệu</t>
  </si>
  <si>
    <t>26/01/2002</t>
  </si>
  <si>
    <t>Sán chỉ</t>
  </si>
  <si>
    <t>Vi Thị Oanh</t>
  </si>
  <si>
    <t>05/12/1994</t>
  </si>
  <si>
    <t>Đỗ Hà Quỳnh Anh</t>
  </si>
  <si>
    <t>14/11/2001</t>
  </si>
  <si>
    <t>Bế Quốc Hưng</t>
  </si>
  <si>
    <t>Lương Thị Thanh Trà</t>
  </si>
  <si>
    <t>Huỳnh Ngọc Phượng</t>
  </si>
  <si>
    <t>Hà Thị Phương Loan</t>
  </si>
  <si>
    <t>03/10/2001</t>
  </si>
  <si>
    <t>07/11/2001</t>
  </si>
  <si>
    <t>Hoàng Minh Dũng</t>
  </si>
  <si>
    <t>Nguyễn Thị Liệu</t>
  </si>
  <si>
    <t>06/01/1992</t>
  </si>
  <si>
    <t>Nguyễn Thị Hương Quỳnh</t>
  </si>
  <si>
    <t>b</t>
  </si>
  <si>
    <t>Hoàng Thị Lan</t>
  </si>
  <si>
    <t>24/11/1995</t>
  </si>
  <si>
    <t>Nguyễn Thị Phương Mai</t>
  </si>
  <si>
    <t>Hoàng Thị Hoài</t>
  </si>
  <si>
    <t>Phạm Thị Nga</t>
  </si>
  <si>
    <t>15/12/1990</t>
  </si>
  <si>
    <t>Chu Hoàng Sơn</t>
  </si>
  <si>
    <t>Nguyễn Thu Thương</t>
  </si>
  <si>
    <t>28/12/2002</t>
  </si>
  <si>
    <t>Hoàng Phương Thu</t>
  </si>
  <si>
    <t>06/01/2001</t>
  </si>
  <si>
    <t>Tên cơ quan, đơn vị: Sở Văn hoá, Thể thao và Du lịch</t>
  </si>
  <si>
    <t>Tên cơ quan, đơn vị: Thanh tra tỉnh</t>
  </si>
  <si>
    <t>Trần Thị Tý</t>
  </si>
  <si>
    <t>08/8/1989</t>
  </si>
  <si>
    <t>Đặng Thị Nhật Lệ</t>
  </si>
  <si>
    <t>08/8/1999</t>
  </si>
  <si>
    <t>Phạm Hoàng Minh Quân</t>
  </si>
  <si>
    <t>Lương Hữu Kiên</t>
  </si>
  <si>
    <t>26/02/2001</t>
  </si>
  <si>
    <t>Nguyễn Linh Chi</t>
  </si>
  <si>
    <t>20/10/1998</t>
  </si>
  <si>
    <t>Phan Lê Phương Anh</t>
  </si>
  <si>
    <t>06/12/1999</t>
  </si>
  <si>
    <t>01/02/2000</t>
  </si>
  <si>
    <t>Nông Thị Thu Kiều</t>
  </si>
  <si>
    <t>23/8/2002</t>
  </si>
  <si>
    <t>Vi Thị Thu Hương</t>
  </si>
  <si>
    <t>24/8/1991</t>
  </si>
  <si>
    <t>Vũ Trọng Hiếu</t>
  </si>
  <si>
    <t>15/3/1986</t>
  </si>
  <si>
    <t>Nông Văn Khánh</t>
  </si>
  <si>
    <t>Vũ Đức Trung</t>
  </si>
  <si>
    <t>23/9/2003</t>
  </si>
  <si>
    <t>04/5/2001</t>
  </si>
  <si>
    <t>Hoàng Tiến Đạt</t>
  </si>
  <si>
    <t>15/9/1994</t>
  </si>
  <si>
    <t>Lã Thị Huyền</t>
  </si>
  <si>
    <t>17/12/1999</t>
  </si>
  <si>
    <t>Đào Việt Hoàng</t>
  </si>
  <si>
    <t>Lộc Thu Thảo</t>
  </si>
  <si>
    <t>27/7/1994</t>
  </si>
  <si>
    <t>Vũ Nguyễn Minh Châu</t>
  </si>
  <si>
    <t>Đỗ Mai Khuyên</t>
  </si>
  <si>
    <t>Sán Dìu</t>
  </si>
  <si>
    <t>Lương Thị Hải Yến</t>
  </si>
  <si>
    <t>18/3/2003</t>
  </si>
  <si>
    <t>Hoàng Thế Định</t>
  </si>
  <si>
    <t>20/5/1992</t>
  </si>
  <si>
    <t>Trần Bảo Ngọc</t>
  </si>
  <si>
    <t>14/6/2000</t>
  </si>
  <si>
    <t>Lương Hùng Vương</t>
  </si>
  <si>
    <t>25/3/1995</t>
  </si>
  <si>
    <t>Đào Ngọc Anh</t>
  </si>
  <si>
    <t>Dương Thị Hồng Duyên</t>
  </si>
  <si>
    <t>12/6/2003</t>
  </si>
  <si>
    <t>Đỗ Minh Hiếu</t>
  </si>
  <si>
    <t>Mã Thị Thu Hằng</t>
  </si>
  <si>
    <t>09/3/1989</t>
  </si>
  <si>
    <t>Vy Thị Trà</t>
  </si>
  <si>
    <t>17/02/1999</t>
  </si>
  <si>
    <t>Lê Hồng Thanh</t>
  </si>
  <si>
    <t>13/8/1999</t>
  </si>
  <si>
    <t>Nguyễn Thị Liễu</t>
  </si>
  <si>
    <t>09/06/1998</t>
  </si>
  <si>
    <t>Phạm Minh Quân</t>
  </si>
  <si>
    <t>07/10/1999</t>
  </si>
  <si>
    <t>Lành Hữu Thắng</t>
  </si>
  <si>
    <t>17/02/1996</t>
  </si>
  <si>
    <t>Nguyễn Hữu Khang</t>
  </si>
  <si>
    <t>06/3/2000</t>
  </si>
  <si>
    <t>Đỗ Văn Trường</t>
  </si>
  <si>
    <t>11/12/1997</t>
  </si>
  <si>
    <t>Nguyễn Minh Đức</t>
  </si>
  <si>
    <t>Hà Minh Thuận</t>
  </si>
  <si>
    <t>25/02/2002</t>
  </si>
  <si>
    <t>V</t>
  </si>
  <si>
    <t>Hoàng Trọng Bằng</t>
  </si>
  <si>
    <t>01/6/1994</t>
  </si>
  <si>
    <t>Đặng Minh Hoàng</t>
  </si>
  <si>
    <t>Cao Lan</t>
  </si>
  <si>
    <t>Sái Nguyên Anh</t>
  </si>
  <si>
    <t>29/11/1999</t>
  </si>
  <si>
    <t>Nguyễn Viết Thành</t>
  </si>
  <si>
    <t>25/9/1998</t>
  </si>
  <si>
    <t>Nguyễn Mã Quốc Anh</t>
  </si>
  <si>
    <t>14/10/1999</t>
  </si>
  <si>
    <t>Vi Khánh Huy</t>
  </si>
  <si>
    <t>Nông Đức Minh</t>
  </si>
  <si>
    <t>Đậu Trường Khánh</t>
  </si>
  <si>
    <t>17/11/1996</t>
  </si>
  <si>
    <t>Nông Ngọc Nhất</t>
  </si>
  <si>
    <t>21/4/1992</t>
  </si>
  <si>
    <t>VI</t>
  </si>
  <si>
    <t>Nông Đức Thắng</t>
  </si>
  <si>
    <t>Hoàng Hải Yến</t>
  </si>
  <si>
    <t>21/11/2000</t>
  </si>
  <si>
    <t>Vũ Quỳnh Trang</t>
  </si>
  <si>
    <t>Trần Thị Quỳnh</t>
  </si>
  <si>
    <t>09/12/1990</t>
  </si>
  <si>
    <t>Nguyễn Tiến Thành</t>
  </si>
  <si>
    <t>03/02/2000</t>
  </si>
  <si>
    <t>Ngô Mai Thảo</t>
  </si>
  <si>
    <t>12/12/1997</t>
  </si>
  <si>
    <t>Dương Ngọc Mai</t>
  </si>
  <si>
    <t>29/01/1992</t>
  </si>
  <si>
    <t>Lương Thị Huệ</t>
  </si>
  <si>
    <t>01/01/1995</t>
  </si>
  <si>
    <t>Lộc Thị Kim Chi</t>
  </si>
  <si>
    <t>05/10/1991</t>
  </si>
  <si>
    <t>Vương Thị Khánh Linh</t>
  </si>
  <si>
    <t>08/3/1998</t>
  </si>
  <si>
    <t>Vũ Văn Quân</t>
  </si>
  <si>
    <t>01/7/1994</t>
  </si>
  <si>
    <t>Hoàng Đức Mạnh</t>
  </si>
  <si>
    <t>14/12/1997</t>
  </si>
  <si>
    <t>Nguyễn Hạnh Yến Nhi</t>
  </si>
  <si>
    <t>28/4/1999</t>
  </si>
  <si>
    <t>VII</t>
  </si>
  <si>
    <t>Nguyễn Thị Thúy</t>
  </si>
  <si>
    <t>06/5/1991</t>
  </si>
  <si>
    <t>Mã Thị Phương Lan</t>
  </si>
  <si>
    <t>03/12/1994</t>
  </si>
  <si>
    <t>Nguyễn Thiện Tuấn</t>
  </si>
  <si>
    <t>10/4/1992</t>
  </si>
  <si>
    <t>Hoàng Văn Chương</t>
  </si>
  <si>
    <t>Lâm Thị Thu Hương</t>
  </si>
  <si>
    <t>08/03/2003</t>
  </si>
  <si>
    <t>Giàng A Súa</t>
  </si>
  <si>
    <t>H'Mông</t>
  </si>
  <si>
    <t>Vũ Thành Công</t>
  </si>
  <si>
    <t>20/9/1999</t>
  </si>
  <si>
    <t>Kiều Hồng Sơn</t>
  </si>
  <si>
    <t>11/9/1996</t>
  </si>
  <si>
    <t>Nguyễn Mạnh Khoa</t>
  </si>
  <si>
    <t>08/11/2000</t>
  </si>
  <si>
    <t>Đỗ Văn Tuyến</t>
  </si>
  <si>
    <t>08/4/1998</t>
  </si>
  <si>
    <t>Nguyễn Thị Nhật Mai</t>
  </si>
  <si>
    <t>05/12/2002</t>
  </si>
  <si>
    <t>Hà Duy Ngọc</t>
  </si>
  <si>
    <t>11/6/2002</t>
  </si>
  <si>
    <t>Dương Thanh Nhiệm</t>
  </si>
  <si>
    <t>Đỗ Văn Hiền</t>
  </si>
  <si>
    <t>24/9/1999</t>
  </si>
  <si>
    <t>Lâm Quỳnh Trang</t>
  </si>
  <si>
    <t>30/4/2002</t>
  </si>
  <si>
    <t>30/6/2001</t>
  </si>
  <si>
    <t>VIII</t>
  </si>
  <si>
    <t>Hoàng Thị Thanh Huyền</t>
  </si>
  <si>
    <t>23/5/1998</t>
  </si>
  <si>
    <t>Hứa Hùng Tráng</t>
  </si>
  <si>
    <t>Hoàng Thùy Linh</t>
  </si>
  <si>
    <t>08/9/2001</t>
  </si>
  <si>
    <t>Nông Thị Nhân Quý</t>
  </si>
  <si>
    <t>03/12/2002</t>
  </si>
  <si>
    <t>Đặng Thu Hoài</t>
  </si>
  <si>
    <t>13/10/1987</t>
  </si>
  <si>
    <t>Nguyễn Phương Thu</t>
  </si>
  <si>
    <t>02/9/2001</t>
  </si>
  <si>
    <t>Đàm Văn Độ</t>
  </si>
  <si>
    <t>20/3/1985</t>
  </si>
  <si>
    <t>Ma Hồng Hạnh</t>
  </si>
  <si>
    <t>21/01/2002</t>
  </si>
  <si>
    <t>Hoàng Thị Phương Thảo</t>
  </si>
  <si>
    <t>09/6/1998</t>
  </si>
  <si>
    <t>Hoàng Thu Ngân</t>
  </si>
  <si>
    <t>24/02/1998</t>
  </si>
  <si>
    <t>IX</t>
  </si>
  <si>
    <t>Phùng Ngọc Thùy Linh</t>
  </si>
  <si>
    <t>Trịnh Hương Giang</t>
  </si>
  <si>
    <t>05/4/1999</t>
  </si>
  <si>
    <t>Nguyễn Thị Mai Lan</t>
  </si>
  <si>
    <t>Bùi Đức Trọng</t>
  </si>
  <si>
    <t>Triệu Phúc Mạnh</t>
  </si>
  <si>
    <t>Hoàng Thuỳ Phương</t>
  </si>
  <si>
    <t>14/12/2000</t>
  </si>
  <si>
    <t>Lý Thị Nhung</t>
  </si>
  <si>
    <t>15/8/2001</t>
  </si>
  <si>
    <t>Tên cơ quan, đơn vị: Sở Nông nghiệp và Môi trường</t>
  </si>
  <si>
    <t>Trần Quốc Đạt</t>
  </si>
  <si>
    <t>12/4/1994</t>
  </si>
  <si>
    <t>Bùi Văn Trang</t>
  </si>
  <si>
    <t>29/9/1993</t>
  </si>
  <si>
    <t>Trương Thùy Linh</t>
  </si>
  <si>
    <t>26/02/1999</t>
  </si>
  <si>
    <t>Nguyễn Thị Hà</t>
  </si>
  <si>
    <t>30/3/1995</t>
  </si>
  <si>
    <t>Vi Thị Lan Uyên</t>
  </si>
  <si>
    <t>15/12/1996</t>
  </si>
  <si>
    <t>Ngô Thảo Nguyên</t>
  </si>
  <si>
    <t>18/02/2002</t>
  </si>
  <si>
    <t>Đặng Bích Ngọc</t>
  </si>
  <si>
    <t>03/10/2003</t>
  </si>
  <si>
    <t>Lâm Thị Vượng</t>
  </si>
  <si>
    <t>19/8/1996</t>
  </si>
  <si>
    <t>c</t>
  </si>
  <si>
    <t>Con thương binh, DTTS</t>
  </si>
  <si>
    <t>Hoàng Thị Trâm</t>
  </si>
  <si>
    <t>27/12/2001</t>
  </si>
  <si>
    <t>Hoàng Bảo Thượng</t>
  </si>
  <si>
    <t>14/10/1998</t>
  </si>
  <si>
    <t>d</t>
  </si>
  <si>
    <t>Lê Lưu Lợi</t>
  </si>
  <si>
    <t>25/8/1996</t>
  </si>
  <si>
    <t>Lục Thị Thu Hoài</t>
  </si>
  <si>
    <t>09/11/1997</t>
  </si>
  <si>
    <t>Hoàng Văn Doanh</t>
  </si>
  <si>
    <t>15/3/1995</t>
  </si>
  <si>
    <t>e</t>
  </si>
  <si>
    <t>La Thu Huyền</t>
  </si>
  <si>
    <t>23/5/2000</t>
  </si>
  <si>
    <t>Hứa Kim Chi</t>
  </si>
  <si>
    <t>Hoàng Văn Định</t>
  </si>
  <si>
    <t>15/2/1990</t>
  </si>
  <si>
    <t>Tên cơ quan, đơn vị: Sở Tài chính</t>
  </si>
  <si>
    <t>Phạm Thị Hải Yến</t>
  </si>
  <si>
    <t>Vi Ngọc Bình</t>
  </si>
  <si>
    <t>25/11/1999</t>
  </si>
  <si>
    <t>Nguyễn Vũ Hồng Hải</t>
  </si>
  <si>
    <t>21/01/2003</t>
  </si>
  <si>
    <t>Vi Khánh Linh</t>
  </si>
  <si>
    <t>15/12/2002</t>
  </si>
  <si>
    <t>Vy Phương Nguyên</t>
  </si>
  <si>
    <t>23/10/1990</t>
  </si>
  <si>
    <t>Đặng Thạch Mai Linh</t>
  </si>
  <si>
    <t>16/03/2003</t>
  </si>
  <si>
    <t>Đoàn Nguyễn Phương Linh</t>
  </si>
  <si>
    <t>10/7/1995</t>
  </si>
  <si>
    <t>Nguyễn Hải Chi</t>
  </si>
  <si>
    <t>27/02/2002</t>
  </si>
  <si>
    <t>Trần Lê Thanh Trúc</t>
  </si>
  <si>
    <t>22/09/1999</t>
  </si>
  <si>
    <t>Trần Thị Phương Chi</t>
  </si>
  <si>
    <t>15/09/2002</t>
  </si>
  <si>
    <t>Hứa Phương Diệp</t>
  </si>
  <si>
    <t>11/02/2003</t>
  </si>
  <si>
    <t>Phạm Thị Lệ Giang</t>
  </si>
  <si>
    <t>08/01/1992</t>
  </si>
  <si>
    <t>Lương Thị Ngọc Quỳnh</t>
  </si>
  <si>
    <t>Đồng Lan Hương</t>
  </si>
  <si>
    <t>Đỗ Nhật Cường</t>
  </si>
  <si>
    <t>12/06/2002</t>
  </si>
  <si>
    <t>Hoàng Minh Tuấn</t>
  </si>
  <si>
    <t>Nguyễn Thị Thanh Tâm</t>
  </si>
  <si>
    <t>30/03/2003</t>
  </si>
  <si>
    <t>Nguyễn Công Hoà</t>
  </si>
  <si>
    <t>11/07/1988</t>
  </si>
  <si>
    <t>Hoàng Văn Vương</t>
  </si>
  <si>
    <t>Nông Đặng Minh Châu</t>
  </si>
  <si>
    <t>23/12/2002</t>
  </si>
  <si>
    <t>Liễu Thị Phượng</t>
  </si>
  <si>
    <t>09/11/2001</t>
  </si>
  <si>
    <t>Hoàng Thị Quỳnh Hương</t>
  </si>
  <si>
    <t>08/12/2002</t>
  </si>
  <si>
    <t>Hoàng Khánh Hòa</t>
  </si>
  <si>
    <t>05/09/1998</t>
  </si>
  <si>
    <t>Nguyễn Thị Lan</t>
  </si>
  <si>
    <t>22/03/2001</t>
  </si>
  <si>
    <t>Hoàng Thị Thu Thảo</t>
  </si>
  <si>
    <t>Nguyễn Lương Thái Tân</t>
  </si>
  <si>
    <t>07/04/2002</t>
  </si>
  <si>
    <t>Bạch Ngọc Phương Trà</t>
  </si>
  <si>
    <t>07/05/1999</t>
  </si>
  <si>
    <t>Vi Hà Anh</t>
  </si>
  <si>
    <t>28/07/2003</t>
  </si>
  <si>
    <t>Nguyễn Chúc Quỳnh</t>
  </si>
  <si>
    <t>24/12/1994</t>
  </si>
  <si>
    <t>Vũ Thị Quỳnh Hoa</t>
  </si>
  <si>
    <t>13/05/2001</t>
  </si>
  <si>
    <t>Mã Thị Chuyên</t>
  </si>
  <si>
    <t>08/01/2004</t>
  </si>
  <si>
    <t>Lô Thanh Tú</t>
  </si>
  <si>
    <t>06/10/2003</t>
  </si>
  <si>
    <t>An Phương Chi</t>
  </si>
  <si>
    <t>05/12/2003</t>
  </si>
  <si>
    <t>Nông Thị Kiều Oanh</t>
  </si>
  <si>
    <t>02/04/2001</t>
  </si>
  <si>
    <t>Hoàng Thị Na</t>
  </si>
  <si>
    <t>Phạm Thùy Dương</t>
  </si>
  <si>
    <t>29/10/2003</t>
  </si>
  <si>
    <t>Triệu Thị Hạnh</t>
  </si>
  <si>
    <t>12/10/1988</t>
  </si>
  <si>
    <t>Lộc Thị Vân Anh</t>
  </si>
  <si>
    <t>20/04/2001</t>
  </si>
  <si>
    <t>Bế Thị Thư</t>
  </si>
  <si>
    <t>28/08/1999</t>
  </si>
  <si>
    <t>Hoàng Thị Phương Anh</t>
  </si>
  <si>
    <t>21/10/1999</t>
  </si>
  <si>
    <t>Nông Thị Duyên</t>
  </si>
  <si>
    <t>14/03/2000</t>
  </si>
  <si>
    <t>Phạm Cao Phương Anh</t>
  </si>
  <si>
    <t>03/3/2002</t>
  </si>
  <si>
    <t>Lâm Tú Ngọc</t>
  </si>
  <si>
    <t>Nông Phương Trang</t>
  </si>
  <si>
    <t>27/08/1999</t>
  </si>
  <si>
    <t>Lăng Thùy Trang</t>
  </si>
  <si>
    <t>27/11/1997</t>
  </si>
  <si>
    <t>Lương Thị Hà Phương</t>
  </si>
  <si>
    <t>06/06/1993</t>
  </si>
  <si>
    <t>15/12/1995</t>
  </si>
  <si>
    <t>Long Thị Nguyệt</t>
  </si>
  <si>
    <t>14/04/1999</t>
  </si>
  <si>
    <t>Ngô Thị Tuyền</t>
  </si>
  <si>
    <t>16/09/1998</t>
  </si>
  <si>
    <t>Vương Thùy Dung</t>
  </si>
  <si>
    <t>18/12/1992</t>
  </si>
  <si>
    <t>Tên cơ quan, đơn vị: Sở Nội vụ</t>
  </si>
  <si>
    <t>Nông Thị Điệp</t>
  </si>
  <si>
    <t>09/3/2003</t>
  </si>
  <si>
    <t>Cao Diệp Linh</t>
  </si>
  <si>
    <t>Hoàng Thu Huyền</t>
  </si>
  <si>
    <t>28/6/2001</t>
  </si>
  <si>
    <t>Đặng Ngân Quỳnh</t>
  </si>
  <si>
    <t>28/10/1991</t>
  </si>
  <si>
    <t>Nguyễn Việt Bắc</t>
  </si>
  <si>
    <t>17/7/2003</t>
  </si>
  <si>
    <t>Sằm Thị Bích</t>
  </si>
  <si>
    <t>03/01/1995</t>
  </si>
  <si>
    <t>Nguyễn Hồ Hạnh</t>
  </si>
  <si>
    <t>12/6/2002</t>
  </si>
  <si>
    <t>Dương Thị Mai</t>
  </si>
  <si>
    <t>Lưu Thị Thúy Ngân</t>
  </si>
  <si>
    <t>06/10/2000</t>
  </si>
  <si>
    <t>Tên cơ quan, đơn vị: Sở Ngoại vụ</t>
  </si>
  <si>
    <t>Hoàng Anh Thơ</t>
  </si>
  <si>
    <t>Đồng Thị Ngọc Hiền</t>
  </si>
  <si>
    <t>28/02/2003</t>
  </si>
  <si>
    <t>Hoàng Thị Yến</t>
  </si>
  <si>
    <t>Hà Giang Oanh</t>
  </si>
  <si>
    <t>Triệu Thị Tuyết</t>
  </si>
  <si>
    <t>27/12/1999</t>
  </si>
  <si>
    <t>Nông Ánh Thơ</t>
  </si>
  <si>
    <t>17/11/2002</t>
  </si>
  <si>
    <t>Nguyễn Anh Thơ</t>
  </si>
  <si>
    <t>Phùng Thị Mai Oanh</t>
  </si>
  <si>
    <t>08/01/2003</t>
  </si>
  <si>
    <t>Nông Thuý Nhi</t>
  </si>
  <si>
    <t>11/10/1998</t>
  </si>
  <si>
    <t>Đỗ Khánh Huyền</t>
  </si>
  <si>
    <t>Hà Lan Phương</t>
  </si>
  <si>
    <t>Lê Hoàng Dũng</t>
  </si>
  <si>
    <t>28/3/1995</t>
  </si>
  <si>
    <t>Ngô Minh Quỳnh</t>
  </si>
  <si>
    <t>04/12/1998</t>
  </si>
  <si>
    <t>Ma Nguyên Hạ</t>
  </si>
  <si>
    <t>31/10/1999</t>
  </si>
  <si>
    <t>Lục Thị Mai Huế</t>
  </si>
  <si>
    <t>25/4/2003</t>
  </si>
  <si>
    <t>Phạm Hùng Việt</t>
  </si>
  <si>
    <t>14/3/2003</t>
  </si>
  <si>
    <t>Phan Văn Tân</t>
  </si>
  <si>
    <t>13/01/2001</t>
  </si>
  <si>
    <t>Ngô Minh Ngọc</t>
  </si>
  <si>
    <t>Nông Thị Thanh Nga</t>
  </si>
  <si>
    <t>26/9/1995</t>
  </si>
  <si>
    <t>Trịnh Thị Thu Hằng</t>
  </si>
  <si>
    <t>Trần Thu Hà</t>
  </si>
  <si>
    <t>12/4/1999</t>
  </si>
  <si>
    <t>Lương Thị Trang Nhung</t>
  </si>
  <si>
    <t>Phạm Lê Ngọc Linh</t>
  </si>
  <si>
    <t>11/3/2001</t>
  </si>
  <si>
    <t>Nguyễn Thị Chuyên</t>
  </si>
  <si>
    <t>15/5/1999</t>
  </si>
  <si>
    <t>Hoàng Mai Linh</t>
  </si>
  <si>
    <t>02/7/2003</t>
  </si>
  <si>
    <t>Tên cơ quan, đơn vị: Sở Tư pháp</t>
  </si>
  <si>
    <t>Lý Thị Cương</t>
  </si>
  <si>
    <t>Chúng Thị Minh Hiếu</t>
  </si>
  <si>
    <t>Hoàng Quốc Khánh</t>
  </si>
  <si>
    <t>Hoàng Thị Nhớ</t>
  </si>
  <si>
    <t>Nguyễn Minh Thư</t>
  </si>
  <si>
    <t>Đặng Thị Hà</t>
  </si>
  <si>
    <t>Nguyễn Thị Nguyệt</t>
  </si>
  <si>
    <t>Hà Phương Lan</t>
  </si>
  <si>
    <t>29/3/1998</t>
  </si>
  <si>
    <t>04/4/1997</t>
  </si>
  <si>
    <t>07/3/2001</t>
  </si>
  <si>
    <t>18/8/1995</t>
  </si>
  <si>
    <t>03/8/1995</t>
  </si>
  <si>
    <t>06/3/2001</t>
  </si>
  <si>
    <t>18/5/1993</t>
  </si>
  <si>
    <t>08/8/2002</t>
  </si>
  <si>
    <t>28/02/1998</t>
  </si>
  <si>
    <t>09/01/1995</t>
  </si>
  <si>
    <t>18/10/2003</t>
  </si>
  <si>
    <t>20/7/1999</t>
  </si>
  <si>
    <t>17/4/2002</t>
  </si>
  <si>
    <t>16/9/1998</t>
  </si>
  <si>
    <t>12/8/2003</t>
  </si>
  <si>
    <t>08/12/2000</t>
  </si>
  <si>
    <t>01/9/2003</t>
  </si>
  <si>
    <t>06/4/1995</t>
  </si>
  <si>
    <t>07/5/2001</t>
  </si>
  <si>
    <t>28/7/1998</t>
  </si>
  <si>
    <t>21/9/2003</t>
  </si>
  <si>
    <t>18/8/1997</t>
  </si>
  <si>
    <t>15/8/2000</t>
  </si>
  <si>
    <t>Triệu Thúy Mai</t>
  </si>
  <si>
    <t>Nguyễn Thủy Tiên</t>
  </si>
  <si>
    <t>Bùi Thị Diễm</t>
  </si>
  <si>
    <t>Đối tượng ưu tiên trong tuyển dụng (nếu có)</t>
  </si>
  <si>
    <t>01/3/2003</t>
  </si>
  <si>
    <t>07/8/1991</t>
  </si>
  <si>
    <t>08/8/2001</t>
  </si>
  <si>
    <t>14/8/2002</t>
  </si>
  <si>
    <t>30/9/2002</t>
  </si>
  <si>
    <t>20/7/1998</t>
  </si>
  <si>
    <t>07/8/2000</t>
  </si>
  <si>
    <t>16/8/2001</t>
  </si>
  <si>
    <t>05/3/2000</t>
  </si>
  <si>
    <t>09/8/2001</t>
  </si>
  <si>
    <t>09/7/2002</t>
  </si>
  <si>
    <t>18/12/2000</t>
  </si>
  <si>
    <t>14/7/2002</t>
  </si>
  <si>
    <t>30/9/2000</t>
  </si>
  <si>
    <t>23/02/2000</t>
  </si>
  <si>
    <t>17/5/2003</t>
  </si>
  <si>
    <t>22/9/2001</t>
  </si>
  <si>
    <t>02/3/1995</t>
  </si>
  <si>
    <t>11/7/2003</t>
  </si>
  <si>
    <t>14/7/1994</t>
  </si>
  <si>
    <t>24/9/1995</t>
  </si>
  <si>
    <t>13/7/2001</t>
  </si>
  <si>
    <t>12/9/1996</t>
  </si>
  <si>
    <t>04/9/1999</t>
  </si>
  <si>
    <t>22/4/2002</t>
  </si>
  <si>
    <t>27/9/1996</t>
  </si>
  <si>
    <t>08/6/2002</t>
  </si>
  <si>
    <t>27/9/1993</t>
  </si>
  <si>
    <t>23/9/1999</t>
  </si>
  <si>
    <t>26/7/1997</t>
  </si>
  <si>
    <t>24/5/1999</t>
  </si>
  <si>
    <t>17/7/1997</t>
  </si>
  <si>
    <t>26/9/2001</t>
  </si>
  <si>
    <t>21/5/2000</t>
  </si>
  <si>
    <t>09/7/1997</t>
  </si>
  <si>
    <t>25/8/2001</t>
  </si>
  <si>
    <t>06/7/1996</t>
  </si>
  <si>
    <t>15/5/1998</t>
  </si>
  <si>
    <t>16/3/2001</t>
  </si>
  <si>
    <t>24/4/1995</t>
  </si>
  <si>
    <t>13/3/1997</t>
  </si>
  <si>
    <t>18/4/2003</t>
  </si>
  <si>
    <t>07/4/2001</t>
  </si>
  <si>
    <t>23/9/1997</t>
  </si>
  <si>
    <t>21/6/2000</t>
  </si>
  <si>
    <t>05/3/2002</t>
  </si>
  <si>
    <t>12/7/1999</t>
  </si>
  <si>
    <t>26/9/1998</t>
  </si>
  <si>
    <t>Vị trí việc làm tuyển dụng/Họ và tên thí sinh đăng ký dự tuyển</t>
  </si>
  <si>
    <t xml:space="preserve">Phòng Quản lý năng lượng </t>
  </si>
  <si>
    <t xml:space="preserve">Vị trí việc làm tuyển dụng: Chuyên viên về Quản lý năng lượng </t>
  </si>
  <si>
    <t xml:space="preserve">Phòng Quản lý thương mại </t>
  </si>
  <si>
    <t xml:space="preserve">Vị trí việc làm tuyển dụng: Chuyên viên về Quản lý thương mại  tế </t>
  </si>
  <si>
    <t xml:space="preserve">Chi cục Quản lý thị trường </t>
  </si>
  <si>
    <t xml:space="preserve">Các Đội Quản lý thị trường ; Vị trí việc làm tuyển dụng: Kiểm soát viên thị trường </t>
  </si>
  <si>
    <t xml:space="preserve">Phòng Tổ chức - Hành chính; Vị trí việc làm tuyển dụng: Văn thư viên </t>
  </si>
  <si>
    <t xml:space="preserve">Phòng Quản lý Thông tin, Báo chí và Gia đình </t>
  </si>
  <si>
    <t xml:space="preserve">Vị trí việc làm tuyển dụng: Chuyên viên về quản lý thông tin cơ sở </t>
  </si>
  <si>
    <t xml:space="preserve">Văn phòng </t>
  </si>
  <si>
    <t xml:space="preserve">Vị trí việc làm tuyển dụng: Chuyên viên về tổng hợp </t>
  </si>
  <si>
    <t xml:space="preserve">Vị trí việc làm tuyển dụng: quản lý công nghệ thông tin </t>
  </si>
  <si>
    <t xml:space="preserve">Phòng Giám sát, Thẩm định và Xử lý sau thanh tra </t>
  </si>
  <si>
    <t xml:space="preserve">Vị trí việc làm tuyển dụng: Chuyên viên về công tác thanh tra </t>
  </si>
  <si>
    <t xml:space="preserve">Phòng Thanh tra phòng, chống tham nhũng, lãng phí, tiêu cực </t>
  </si>
  <si>
    <t xml:space="preserve">Vị trí việc làm tuyển dụng: Chuyên viên về phòng, chống tham nhũng, tiêu cực </t>
  </si>
  <si>
    <t xml:space="preserve">Phòng Nghiệp vụ I </t>
  </si>
  <si>
    <t xml:space="preserve">Vị trí việc làm tuyển dụng: Chuyên viên  về công tác thanh tra </t>
  </si>
  <si>
    <t xml:space="preserve">Vị trí việc làm tuyển dụng: Chuyên viên về tiếp công dân, xử lý đơn </t>
  </si>
  <si>
    <t xml:space="preserve">Phòng Nghiệp vụ II </t>
  </si>
  <si>
    <t xml:space="preserve">Vị trí việc làm tuyển dụng: Chuyên viên về giải quyết khiếu nại, tố cáo  </t>
  </si>
  <si>
    <t xml:space="preserve">Phòng Nghiệp vụ III </t>
  </si>
  <si>
    <t xml:space="preserve">Phòng Nghiệp vụ IV </t>
  </si>
  <si>
    <t xml:space="preserve">Phòng Nghiệp vụ V </t>
  </si>
  <si>
    <t xml:space="preserve">Phòng Nghiệp vụ VI </t>
  </si>
  <si>
    <t xml:space="preserve">Phòng Quản lý Đất đai </t>
  </si>
  <si>
    <t xml:space="preserve">Vị trí việc làm tuyển dụng: Chuyên viên về đo đạc và bản đồ </t>
  </si>
  <si>
    <t xml:space="preserve">Phòng Quản lý Môi trường và Khoáng sản </t>
  </si>
  <si>
    <t xml:space="preserve">Vị trí việc làm tuyển dụng: Chuyên viên về khoáng sản </t>
  </si>
  <si>
    <t xml:space="preserve">Chi cục Kiểm lâm </t>
  </si>
  <si>
    <t xml:space="preserve">Phòng Quản lý bảo vệ rừng và Bảo tồn thiên nhiên; Vị trí việc làm tuyển dụng: Kiểm lâm viên </t>
  </si>
  <si>
    <t xml:space="preserve">Hạt Kiểm lâm khu vực Lộc Bình; Vị trí việc làm tuyển dụng: Kiểm lâm viên </t>
  </si>
  <si>
    <t xml:space="preserve">Hạt Kiểm lâm khu vực Chi Lăng; Vị trí việc làm tuyển dụng: Kiểm lâm viên </t>
  </si>
  <si>
    <t xml:space="preserve">Hạt Kiểm lâm khu vực Văn Lãng; Vị trí việc làm tuyển dụng: Kiểm lâm viên </t>
  </si>
  <si>
    <t xml:space="preserve">Hạt Kiểm lâm khu vực Văn Quan; Vị trí việc làm tuyển dụng: Kiểm lâm viên </t>
  </si>
  <si>
    <t xml:space="preserve">Phòng Quản lý ngân sách </t>
  </si>
  <si>
    <t xml:space="preserve">Vị trí việc làm tuyển dụng: Chuyên viên về quản lý ngân sách nhà nước </t>
  </si>
  <si>
    <t xml:space="preserve">Phòng Quản lý giá và công sản </t>
  </si>
  <si>
    <t xml:space="preserve">Vị trí việc làm tuyển dụng: Chuyên viên về quản lý tài sản công </t>
  </si>
  <si>
    <t xml:space="preserve">Phòng Tài chính đầu tư  </t>
  </si>
  <si>
    <t xml:space="preserve">Vị trí việc làm tuyển dụng: Chuyên viên về quản lý tài chính đầu tư </t>
  </si>
  <si>
    <t xml:space="preserve">Phòng Quản lý đầu tư công </t>
  </si>
  <si>
    <t xml:space="preserve">Vị trí việc làm tuyển dụng: Chuyên viên về quản lý đầu tư </t>
  </si>
  <si>
    <t xml:space="preserve">Phòng Quản lý đầu tư ngoài ngân sách </t>
  </si>
  <si>
    <t xml:space="preserve">Vị trí việc làm tuyển dụng: Chuyên viên về quản lý kinh tế đối ngoại </t>
  </si>
  <si>
    <t xml:space="preserve">Phòng Tổng hợp Kinh tế xã hội </t>
  </si>
  <si>
    <t xml:space="preserve">Vị trí việc làm tuyển dụng: Chuyên viên về quản lý kinh tế tổng hợp </t>
  </si>
  <si>
    <t xml:space="preserve">Phòng Đăng ký kinh doanh </t>
  </si>
  <si>
    <t xml:space="preserve">Vị trí việc làm tuyển dụng: Chuyên viên về quản lý tài chính doanh nghiệp </t>
  </si>
  <si>
    <t xml:space="preserve">Vị trí việc làm tuyển dụng: Chuyên viên về Pháp chế </t>
  </si>
  <si>
    <t xml:space="preserve">Văn phòng Sở </t>
  </si>
  <si>
    <t>Vị trí việc làm tuyển dụng: Chuyên viên về tổng hợp</t>
  </si>
  <si>
    <t xml:space="preserve">Phòng Xây dựng chính quyền và Văn thư, lưu trữ </t>
  </si>
  <si>
    <t xml:space="preserve">Vị trí việc làm tuyển dụng: Chuyên viên về quản lý văn thư, lưu trữ </t>
  </si>
  <si>
    <t>Tổng số 17 thí sinh./.</t>
  </si>
  <si>
    <t xml:space="preserve">Phòng Lãnh sự - Quản lý biên giới </t>
  </si>
  <si>
    <t xml:space="preserve">Vị trí việc làm tuyển dụng: Chuyên viên về biên giới, lãnh thổ quốc gia </t>
  </si>
  <si>
    <t xml:space="preserve">Hợp tác Quốc tế -Văn phòng </t>
  </si>
  <si>
    <t xml:space="preserve">Vị trí việc làm tuyển dụng: Chuyên viên về ngoại giao nhà nước </t>
  </si>
  <si>
    <t xml:space="preserve">Vị trí việc làm tuyển dụng: Chuyên viên về công tác pháp chế </t>
  </si>
  <si>
    <t xml:space="preserve">Vị trí việc làm tuyển dụng: Kế toán viên </t>
  </si>
  <si>
    <t xml:space="preserve">Vị trí việc làm tuyển dụng: Chuyên viên về hành chính tư pháp </t>
  </si>
  <si>
    <t>Nguyễn Hiền Ninh</t>
  </si>
  <si>
    <t>Nông Tâm Đan</t>
  </si>
  <si>
    <t>06/8/2003</t>
  </si>
  <si>
    <t>Dương Đức Lộc</t>
  </si>
  <si>
    <t>28/10/1995</t>
  </si>
  <si>
    <t>Nguyễn Duy Khánh</t>
  </si>
  <si>
    <t>26/12/1992</t>
  </si>
  <si>
    <t>Nguyễn Trọng Hùng</t>
  </si>
  <si>
    <t>27/11/2001</t>
  </si>
  <si>
    <t>Phạm Thu Trang</t>
  </si>
  <si>
    <t>Vũ Ngọc Hà</t>
  </si>
  <si>
    <t>24/08/1996</t>
  </si>
  <si>
    <t>Vi Hồng Ngọc</t>
  </si>
  <si>
    <t>25/07/2003</t>
  </si>
  <si>
    <t>Vi Tiến Đạt</t>
  </si>
  <si>
    <t>23/11/2003</t>
  </si>
  <si>
    <t>Đàm Thị Huệ</t>
  </si>
  <si>
    <t>14/11/1997</t>
  </si>
  <si>
    <t>Hoàng Văn Thư</t>
  </si>
  <si>
    <t>22/9/1991</t>
  </si>
  <si>
    <t>Tổng số 08 thí sinh./.</t>
  </si>
  <si>
    <t>Nông Văn Đoàn</t>
  </si>
  <si>
    <t>28/5/1985</t>
  </si>
  <si>
    <t>Linh Văn Hoàng</t>
  </si>
  <si>
    <t>10/11/1990</t>
  </si>
  <si>
    <t>26/01/2001</t>
  </si>
  <si>
    <t>Triệu Thị Nga</t>
  </si>
  <si>
    <t>15/6/1994</t>
  </si>
  <si>
    <t>Mạc Văn Huy</t>
  </si>
  <si>
    <t>29/03/1989</t>
  </si>
  <si>
    <t>27/01/1997</t>
  </si>
  <si>
    <t>Hứa Thị Ngọc Bích</t>
  </si>
  <si>
    <t>Tổng số 81 thí sinh./.</t>
  </si>
  <si>
    <t>Tổng số 09 thí sinh./.</t>
  </si>
  <si>
    <t>Tổng số 95 thí sinh./.</t>
  </si>
  <si>
    <t>Tổng số 01 thí sinh./.</t>
  </si>
  <si>
    <t>Tổng số 59 thí sinh./.</t>
  </si>
  <si>
    <t>Tổng số 28 thí sinh./.</t>
  </si>
  <si>
    <t>Hoàn thành NVQS</t>
  </si>
  <si>
    <t>Thi viết</t>
  </si>
  <si>
    <t>Số báo danh</t>
  </si>
  <si>
    <t>Thi phỏng vấn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</si>
  <si>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</si>
  <si>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</si>
  <si>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</si>
  <si>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</si>
  <si>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</si>
  <si>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</si>
  <si>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</si>
  <si>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</si>
  <si>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</si>
  <si>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11/11/1995</t>
  </si>
  <si>
    <t>Điểm thi nghiệp vụ chuyên ngành</t>
  </si>
  <si>
    <t>Điểm ưu tiên</t>
  </si>
  <si>
    <t>13=11+12</t>
  </si>
  <si>
    <t>Điểm quy đổi = (điểm viết x 70%) + (điểm phỏng vấn x 30%)</t>
  </si>
  <si>
    <t>Bỏ thi</t>
  </si>
  <si>
    <t>Hoàn thành  NVCA</t>
  </si>
  <si>
    <t>Kết quả</t>
  </si>
  <si>
    <t>Không trúng tuyển</t>
  </si>
  <si>
    <t>Trúng tuyển</t>
  </si>
  <si>
    <t>Tổng điểm bằng số</t>
  </si>
  <si>
    <t>Tổng điểm bằng chữ</t>
  </si>
  <si>
    <t>Ba mươi sáu phẩy sáu mươi tám</t>
  </si>
  <si>
    <t>Ba mươi hai</t>
  </si>
  <si>
    <t>Bốn mươi mốt phẩy sáu mươi</t>
  </si>
  <si>
    <t>Hai mươi tám phẩy sáu mươi lăm</t>
  </si>
  <si>
    <t>Năm mươi chín phẩy bảy mươi lăm</t>
  </si>
  <si>
    <t>Bốn mươi phẩy hai mươi lăm</t>
  </si>
  <si>
    <t>Ba mươi phẩy ba mươi</t>
  </si>
  <si>
    <t>Sáu mươi lăm phẩy hai mươi</t>
  </si>
  <si>
    <t>Mười ba phẩy bốn mươi</t>
  </si>
  <si>
    <t>Mười lăm phẩy bốn mươi</t>
  </si>
  <si>
    <t>Bốn mươi sáu phẩy mười lăm</t>
  </si>
  <si>
    <t>Bốn mươi chín phẩy chín mươi lăm</t>
  </si>
  <si>
    <t>Bốn mươi lăm phẩy lẻ năm</t>
  </si>
  <si>
    <t>Mười chín</t>
  </si>
  <si>
    <t>Ba mươi hai phẩy bảy mươi lăm</t>
  </si>
  <si>
    <t>Mười bốn phẩy năm mươi</t>
  </si>
  <si>
    <t>Bốn mươi sáu phẩy hai mươi</t>
  </si>
  <si>
    <t>Sáu mươi bảy phẩy lẻ năm</t>
  </si>
  <si>
    <t>Ba mươi sáu phẩy bảy mươi</t>
  </si>
  <si>
    <t>Hai mươi mốt phẩy tám mươi</t>
  </si>
  <si>
    <t>Sáu mươi chín phẩy bốn mươi</t>
  </si>
  <si>
    <t>Ba mươi hai phẩy chín mươi lăm</t>
  </si>
  <si>
    <t>Mười tám phẩy chín mươi</t>
  </si>
  <si>
    <t>Bảy mươi mốt</t>
  </si>
  <si>
    <t>Ba mươi bốn phẩy tám mươi</t>
  </si>
  <si>
    <t>Sáu mươi mốt</t>
  </si>
  <si>
    <t>Ba mươi sáu phẩy hai mươi</t>
  </si>
  <si>
    <t>Mười bảy phẩy hai mươi lăm</t>
  </si>
  <si>
    <t>Ba mươi lăm phẩy năm mươi lăm</t>
  </si>
  <si>
    <t>Bảy mươi sáu</t>
  </si>
  <si>
    <t>Bảy mươi</t>
  </si>
  <si>
    <t>Ba mươi bảy phẩy sáu mươi</t>
  </si>
  <si>
    <t>Ba mươi lăm phẩy hai mươi lăm</t>
  </si>
  <si>
    <t>Sáu mươi sáu phẩy chín mươi lăm</t>
  </si>
  <si>
    <t>Sáu phẩy lẻ năm</t>
  </si>
  <si>
    <t>Bốn mươi mốt phẩy bảy mươi</t>
  </si>
  <si>
    <t>Hai mươi lăm</t>
  </si>
  <si>
    <t>Mười chín phẩy mười</t>
  </si>
  <si>
    <t>Ba mươi lăm phẩy tám mươi</t>
  </si>
  <si>
    <t>Mười lăm phẩy tám mươi</t>
  </si>
  <si>
    <t>Năm</t>
  </si>
  <si>
    <t>Hai mươi lăm phẩy mười lăm</t>
  </si>
  <si>
    <t>Mười bốn phẩy bảy mươi</t>
  </si>
  <si>
    <t>Năm mươi chín phẩy tám mươi</t>
  </si>
  <si>
    <t>Hai mươi tám phẩy bảy mươi</t>
  </si>
  <si>
    <t>Hai mươi hai phẩy hai mươi lăm</t>
  </si>
  <si>
    <t>Ba mươi lăm phẩy lẻ năm</t>
  </si>
  <si>
    <t>Bốn mươi ba phẩy ba mươi</t>
  </si>
  <si>
    <t>Hai mươi chín phẩy bảy mươi</t>
  </si>
  <si>
    <t>Bốn mươi sáu phẩy chín mươi lăm</t>
  </si>
  <si>
    <t>Sáu mươi hai phẩy bảy mươi lăm</t>
  </si>
  <si>
    <t>Sáu mươi lăm phẩy chín mươi</t>
  </si>
  <si>
    <t>Hai mươi bảy phẩy ba mươi lăm</t>
  </si>
  <si>
    <t>Mười sáu phẩy chín mươi</t>
  </si>
  <si>
    <t>Chín phẩy tám mươi</t>
  </si>
  <si>
    <t>Ba mươi lăm phẩy năm mươi</t>
  </si>
  <si>
    <t>Năm mươi mốt phẩy mười lăm</t>
  </si>
  <si>
    <t>Năm mươi mốt phẩy tám mươi lăm</t>
  </si>
  <si>
    <t>Ba mươi phẩy lẻ năm</t>
  </si>
  <si>
    <t>Ba mươi hai phẩy bảy mươi</t>
  </si>
  <si>
    <t>Mười ba phẩy sáu mươi lăm</t>
  </si>
  <si>
    <t>Ba mươi bảy phẩy mười lăm</t>
  </si>
  <si>
    <t>Bốn mươi lăm phẩy ba mươi lăm</t>
  </si>
  <si>
    <t>Ba mươi phẩy hai mươi</t>
  </si>
  <si>
    <t>Tám mươi phẩy hai mươi</t>
  </si>
  <si>
    <t>Ba mươi lăm phẩy bảy mươi lăm</t>
  </si>
  <si>
    <t>Hai mươi tám phẩy bốn mươi</t>
  </si>
  <si>
    <t>Ba mươi bảy phẩy sáu mươi lăm</t>
  </si>
  <si>
    <t>Mười hai phẩy hai mươi lăm</t>
  </si>
  <si>
    <t>Hai mươi hai phẩy năm mươi lăm</t>
  </si>
  <si>
    <t>Ba mươi bảy phẩy hai mươi lăm</t>
  </si>
  <si>
    <t>Ba mươi sáu phẩy năm mươi</t>
  </si>
  <si>
    <t>Bốn mươi chín phẩy tám mươi</t>
  </si>
  <si>
    <t>Ba mươi bốn phẩy bảy mươi</t>
  </si>
  <si>
    <t>Ba mươi bảy phẩy hai mươi</t>
  </si>
  <si>
    <t>Năm mươi hai phẩy tám mươi</t>
  </si>
  <si>
    <t>Bốn mươi tám phẩy bảy mươi</t>
  </si>
  <si>
    <t>Mười bốn phẩy mười</t>
  </si>
  <si>
    <t>Mười bốn phẩy tám mươi</t>
  </si>
  <si>
    <t>Ba mươi lăm phẩy bốn mươi</t>
  </si>
  <si>
    <t>Ba mươi lăm phẩy bốn mươi lăm</t>
  </si>
  <si>
    <t>Bốn mươi hai phẩy bảy mươi</t>
  </si>
  <si>
    <t>Bốn mươi hai phẩy năm mươi</t>
  </si>
  <si>
    <t>Ba mươi bảy</t>
  </si>
  <si>
    <t>Bốn mươi hai phẩy chín mươi</t>
  </si>
  <si>
    <t>Sáu mươi lăm phẩy tám mươi ba</t>
  </si>
  <si>
    <t>Sáu mươi tám phẩy mười lăm</t>
  </si>
  <si>
    <t>Sáu mươi hai phẩy tám mươi</t>
  </si>
  <si>
    <t>Ba mươi chín phẩy sáu mươi ba</t>
  </si>
  <si>
    <t>Ba mươi chín phẩy bốn mươi lăm</t>
  </si>
  <si>
    <t>Bảy mươi mốt phẩy bảy mươi lăm</t>
  </si>
  <si>
    <t>Ba mươi tám phẩy mười lăm</t>
  </si>
  <si>
    <t>Bốn mươi hai phẩy mười</t>
  </si>
  <si>
    <t>Ba mươi bốn phẩy bảy mươi lăm</t>
  </si>
  <si>
    <t>Ba mươi lăm phẩy tám mươi lăm</t>
  </si>
  <si>
    <t>Sáu mươi chín phẩy tám mươi lăm</t>
  </si>
  <si>
    <t>Ba mươi hai phẩy hai mươi</t>
  </si>
  <si>
    <t>Năm mươi ba phẩy bốn mươi</t>
  </si>
  <si>
    <t>Năm mươi bảy phẩy hai mươi lăm</t>
  </si>
  <si>
    <t>Năm mươi chín phẩy hai mươi lăm</t>
  </si>
  <si>
    <t>Sáu mươi sáu phẩy bốn mươi</t>
  </si>
  <si>
    <t>Bảy mươi bốn phẩy tám mươi lăm</t>
  </si>
  <si>
    <t>Sáu mươi mốt phẩy sáu mươi lăm</t>
  </si>
  <si>
    <t>Ba mươi lăm phẩy ba mươi lăm</t>
  </si>
  <si>
    <t>Sáu mươi ba phẩy bảy mươi lăm</t>
  </si>
  <si>
    <t>Ba mươi lăm phẩy sáu mươi lăm</t>
  </si>
  <si>
    <t>Hai mươi hai phẩy chín mươi lăm</t>
  </si>
  <si>
    <t>Sáu mươi tám phẩy ba mươi lăm</t>
  </si>
  <si>
    <t>Hai mươi sáu phẩy hai mươi</t>
  </si>
  <si>
    <t>Sáu mươi chín phẩy năm mươi lăm</t>
  </si>
  <si>
    <t>Ba mươi ba phẩy bảy mươi</t>
  </si>
  <si>
    <t>Năm mươi hai phẩy mười</t>
  </si>
  <si>
    <t>Hai mươi tám phẩy lẻ năm</t>
  </si>
  <si>
    <t>Năm mươi lăm phẩy mười</t>
  </si>
  <si>
    <t>Ba mươi mốt phẩy tám mươi lăm</t>
  </si>
  <si>
    <t>Ba mươi phẩy bảy mươi</t>
  </si>
  <si>
    <t>Bảy</t>
  </si>
  <si>
    <t>Hai mươi mốt phẩy sáu mươi lăm</t>
  </si>
  <si>
    <t>Hai mươi bốn phẩy năm mươi lăm</t>
  </si>
  <si>
    <t>Bốn mươi lăm phẩy ba mươi tám</t>
  </si>
  <si>
    <t>Sáu mươi phẩy hai mươi</t>
  </si>
  <si>
    <t>Mười một phẩy chín mươi</t>
  </si>
  <si>
    <t>Tám mươi lăm phẩy mười</t>
  </si>
  <si>
    <t>Hai mươi phẩy lẻ năm</t>
  </si>
  <si>
    <t>Bốn mươi phẩy lẻ năm</t>
  </si>
  <si>
    <t>Mười tám phẩy sáu mươi lăm</t>
  </si>
  <si>
    <t>Bốn mươi chín phẩy sáu mươi</t>
  </si>
  <si>
    <t>Hai mươi tám phẩy ba mươi lăm</t>
  </si>
  <si>
    <t>Ba mươi lăm phẩy mười lăm</t>
  </si>
  <si>
    <t>Tám phẩy năm mươi</t>
  </si>
  <si>
    <t>Bốn mươi phẩy tám mươi</t>
  </si>
  <si>
    <t>Ba mươi hai phẩy tám mươi lăm</t>
  </si>
  <si>
    <t>Bốn mươi lăm phẩy bảy mươi tám</t>
  </si>
  <si>
    <t>Bốn mươi mốt</t>
  </si>
  <si>
    <t>Ba mươi sáu phẩy tám mươi lăm</t>
  </si>
  <si>
    <t>Mười phẩy chín mươi</t>
  </si>
  <si>
    <t>Ba mươi phẩy hai mươi lăm</t>
  </si>
  <si>
    <t>Hai mươi mốt phẩy sáu mươi</t>
  </si>
  <si>
    <t>Hai mươi ba phẩy chín mươi</t>
  </si>
  <si>
    <t>Bốn mươi ba phẩy tám mươi lăm</t>
  </si>
  <si>
    <t>Ba mươi mốt phẩy bảy mươi lăm</t>
  </si>
  <si>
    <t>Bốn mươi lăm phẩy bốn mươi lăm</t>
  </si>
  <si>
    <t>Mười tám phẩy hai mươi</t>
  </si>
  <si>
    <t>Năm mươi bốn phẩy năm mươi lăm</t>
  </si>
  <si>
    <t>Năm mươi phẩy bảy mươi lăm</t>
  </si>
  <si>
    <t>Ba mươi bốn phẩy chín mươi</t>
  </si>
  <si>
    <t>Sáu mươi phẩy ba mươi lăm</t>
  </si>
  <si>
    <t>Sáu mươi sáu</t>
  </si>
  <si>
    <t>Bốn mươi hai phẩy hai mươi</t>
  </si>
  <si>
    <t>Bốn mươi phẩy bốn mươi</t>
  </si>
  <si>
    <t>Năm mươi sáu phẩy sáu mươi lăm</t>
  </si>
  <si>
    <t>Bốn mươi chín phẩy bốn mươi</t>
  </si>
  <si>
    <t>Ba mươi ba phẩy sáu mươi</t>
  </si>
  <si>
    <t>Bốn mươi hai phẩy bảy mươi lăm</t>
  </si>
  <si>
    <t>Ba mươi lăm phẩy bảy mươi</t>
  </si>
  <si>
    <t>Mười tám phẩy mười</t>
  </si>
  <si>
    <t>Ba mươi ba phẩy năm mươi lăm</t>
  </si>
  <si>
    <t>Bốn mươi phẩy sáu mươi</t>
  </si>
  <si>
    <t>Tám mươi ba phẩy sáu mươi</t>
  </si>
  <si>
    <t>Bốn mươi chín</t>
  </si>
  <si>
    <t>Chín phẩy bốn mươi lăm</t>
  </si>
  <si>
    <t>Mười ba phẩy hai mươi lăm</t>
  </si>
  <si>
    <t>Hai mươi hai phẩy năm mươi</t>
  </si>
  <si>
    <t>Bốn mươi phẩy mười</t>
  </si>
  <si>
    <t>Chín phẩy mười</t>
  </si>
  <si>
    <t>Hai mươi tám</t>
  </si>
  <si>
    <t>Ba mươi mốt phẩy tám mươi</t>
  </si>
  <si>
    <t>Sáu mươi lăm phẩy mười</t>
  </si>
  <si>
    <t>Ba mươi sáu phẩy ba mươi lăm</t>
  </si>
  <si>
    <t>Hai mươi chín phẩy sáu mươi</t>
  </si>
  <si>
    <t>Hai mươi sáu phẩy tám mươi lăm</t>
  </si>
  <si>
    <t>Năm mươi bảy phẩy bốn mươi lăm</t>
  </si>
  <si>
    <t>Hai mươi tám phẩy chín mươi</t>
  </si>
  <si>
    <t>Bốn mươi bảy phẩy mười lăm</t>
  </si>
  <si>
    <t>Bốn mươi lăm phẩy năm mươi lăm</t>
  </si>
  <si>
    <t>Ba mươi bảy phẩy bốn mươi</t>
  </si>
  <si>
    <t>Ba mươi ba phẩy mười lăm</t>
  </si>
  <si>
    <t>Sáu mươi ba</t>
  </si>
  <si>
    <t>Ba mươi tám phẩy sáu mươi lăm</t>
  </si>
  <si>
    <t>Bảy mươi lăm phẩy năm mươi</t>
  </si>
  <si>
    <t>Sáu mươi tám phẩy tám mươi</t>
  </si>
  <si>
    <t>Bốn mươi bốn phẩy chín mươi lăm</t>
  </si>
  <si>
    <t>Sáu mươi hai phẩy tám mươi lăm</t>
  </si>
  <si>
    <t>Năm mươi bốn phẩy bốn mươi lăm</t>
  </si>
  <si>
    <t>Năm mươi chín phẩy năm mươi lăm</t>
  </si>
  <si>
    <t>Hai mươi lăm phẩy chín mươi</t>
  </si>
  <si>
    <t>Mười tám phẩy tám mươi</t>
  </si>
  <si>
    <t>Ba mươi phẩy mười lăm</t>
  </si>
  <si>
    <t>Hai mươi bốn phẩy bảy mươi</t>
  </si>
  <si>
    <t>Mười tám phẩy hai mươi lăm</t>
  </si>
  <si>
    <t>Hai mươi phẩy hai mươi</t>
  </si>
  <si>
    <t>Sáu mươi hai phẩy chín mươi</t>
  </si>
  <si>
    <t>Ba mươi bốn phẩy bốn mươi</t>
  </si>
  <si>
    <t>Năm mươi mốt phẩy năm mươi</t>
  </si>
  <si>
    <t>Hai mươi bảy phẩy tám mươi</t>
  </si>
  <si>
    <t>Hai mươi mốt phẩy mười</t>
  </si>
  <si>
    <t>Bảy mươi phẩy mười lăm</t>
  </si>
  <si>
    <t>Ba mươi chín phẩy lẻ năm</t>
  </si>
  <si>
    <t>Mười phẩy sáu mươi</t>
  </si>
  <si>
    <t>Hai mươi lăm phẩy sáu mươi</t>
  </si>
  <si>
    <t>Hai mươi bốn phẩy hai mươi</t>
  </si>
  <si>
    <t>Bốn mươi phẩy mười lăm</t>
  </si>
  <si>
    <t>Hai mươi phẩy sáu mươi</t>
  </si>
  <si>
    <t>Ba mươi mốt phẩy hai mươi</t>
  </si>
  <si>
    <t>Ba mươi hai phẩy năm mươi lăm</t>
  </si>
  <si>
    <t>Ba mươi sáu phẩy sáu mươi</t>
  </si>
  <si>
    <t>Bốn mươi bảy phẩy hai mươi lăm</t>
  </si>
  <si>
    <t>Năm mươi bốn phẩy sáu mươi lăm</t>
  </si>
  <si>
    <t>Mười một phẩy ba mươi</t>
  </si>
  <si>
    <t>Ba mươi bốn phẩy hai mươi</t>
  </si>
  <si>
    <t>Ba mươi lăm phẩy hai mươi</t>
  </si>
  <si>
    <t>Ba mươi sáu</t>
  </si>
  <si>
    <t>Bốn mươi mốt phẩy tám mươi</t>
  </si>
  <si>
    <t>Tám mươi phẩy bảy mươi</t>
  </si>
  <si>
    <t>Bốn mươi chín phẩy lẻ năm</t>
  </si>
  <si>
    <t>Mười chín phẩy tám mươi</t>
  </si>
  <si>
    <t>Hai mươi ba phẩy chín mươi lăm</t>
  </si>
  <si>
    <t>Hai mươi hai phẩy mười</t>
  </si>
  <si>
    <t>Mười bốn</t>
  </si>
  <si>
    <t>Năm mươi mốt phẩy chín mươi lăm</t>
  </si>
  <si>
    <t>Hai mươi tám phẩy năm mươi</t>
  </si>
  <si>
    <t>Hai mươi lăm phẩy hai mươi</t>
  </si>
  <si>
    <t>Ba mươi bốn phẩy năm mươi lăm</t>
  </si>
  <si>
    <t>Ba mươi sáu phẩy hai mươi lăm</t>
  </si>
  <si>
    <t>Hai mươi bảy phẩy sáu mươi</t>
  </si>
  <si>
    <t>Hai mươi ba</t>
  </si>
  <si>
    <t>Ba mươi bảy phẩy năm mươi lăm</t>
  </si>
  <si>
    <t>Hai mươi phẩy ba mươi</t>
  </si>
  <si>
    <t>Ba mươi bảy phẩy chín mươi</t>
  </si>
  <si>
    <t>Năm mươi mốt phẩy hai mươi lăm</t>
  </si>
  <si>
    <t>Bốn mươi tám phẩy hai mươi</t>
  </si>
  <si>
    <t>Sáu mươi bảy phẩy năm mươi lăm</t>
  </si>
  <si>
    <t>Hai mươi lăm phẩy mười</t>
  </si>
  <si>
    <t>Mười hai</t>
  </si>
  <si>
    <t>Bốn mươi lăm</t>
  </si>
  <si>
    <t>Sáu mươi ba phẩy mười lăm</t>
  </si>
  <si>
    <t>Bốn mươi sáu phẩy bảy mươi lăm</t>
  </si>
  <si>
    <t>Hai mươi phẩy hai mươi lăm</t>
  </si>
  <si>
    <t>Hai mươi sáu phẩy bảy mươi lăm</t>
  </si>
  <si>
    <t>Bốn mươi phẩy tám mươi lăm</t>
  </si>
  <si>
    <t>Bảy phẩy ba mươi lăm</t>
  </si>
  <si>
    <t>Hai mươi tám phẩy hai mươi lăm</t>
  </si>
  <si>
    <t>Sáu mươi sáu phẩy sáu mươi</t>
  </si>
  <si>
    <t>Hai mươi tám phẩy mười lăm</t>
  </si>
  <si>
    <t>Bảy phẩy bốn mươi lăm</t>
  </si>
  <si>
    <t>Hai mươi chín phẩy bốn mươi lăm</t>
  </si>
  <si>
    <t>PHỤ LỤC
PHÊ DUYỆT KẾT QUẢ THI TUYỂN CÔNG CHỨC TỈNH LẠNG SƠN NĂM 2025</t>
  </si>
  <si>
    <t>Tên cơ quan, đơn vị: Sở Công Thương</t>
  </si>
  <si>
    <t>Sáu mươi tư</t>
  </si>
  <si>
    <t>Năm mươi tư phẩy ba mươi</t>
  </si>
  <si>
    <t>Sáu mươi tư phẩy sáu mươi lăm</t>
  </si>
  <si>
    <t>Hai mươi tư phẩy chín mươi lăm</t>
  </si>
  <si>
    <t>(Kèm theo Quyết định số   302 /QĐ-UBND ngày  13/02/2026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</si>
</sst>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rgb="FF000000"/>
      <name val="Arial"/>
      <scheme val="minor"/>
    </font>
    <font>
      <sz val="12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i/>
      <sz val="14"/>
      <color theme="1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4"/>
      <name val="Arial"/>
      <family val="2"/>
      <scheme val="minor"/>
    </font>
    <font>
      <b/>
      <sz val="14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DAEEF3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rgb="FFDAEEF3"/>
      </patternFill>
    </fill>
    <fill>
      <patternFill patternType="solid">
        <fgColor theme="6" tint="0.79998168889431442"/>
        <bgColor theme="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0" fontId="2" fillId="0" borderId="1"/>
  </cellStyleXfs>
  <cellXfs count="333">
    <xf numFmtId="0" fontId="0" fillId="0" borderId="0" xfId="0"/>
    <xf numFmtId="0" fontId="3" fillId="0" borderId="2" xfId="2" quotePrefix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7" borderId="2" xfId="2" applyFont="1" applyFill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0" borderId="2" xfId="2" quotePrefix="1" applyFont="1" applyBorder="1" applyAlignment="1">
      <alignment horizontal="center" vertical="center"/>
    </xf>
    <xf numFmtId="0" fontId="6" fillId="0" borderId="1" xfId="2" applyFont="1" applyAlignment="1">
      <alignment vertical="center" wrapText="1"/>
    </xf>
    <xf numFmtId="0" fontId="7" fillId="0" borderId="1" xfId="2" applyFont="1"/>
    <xf numFmtId="0" fontId="6" fillId="0" borderId="1" xfId="2" applyFont="1" applyAlignment="1">
      <alignment horizontal="center" vertical="center"/>
    </xf>
    <xf numFmtId="0" fontId="6" fillId="0" borderId="1" xfId="2" applyFont="1" applyAlignment="1">
      <alignment horizontal="left" vertical="center"/>
    </xf>
    <xf numFmtId="14" fontId="6" fillId="0" borderId="1" xfId="2" applyNumberFormat="1" applyFont="1" applyAlignment="1">
      <alignment horizontal="center" vertical="center"/>
    </xf>
    <xf numFmtId="0" fontId="6" fillId="0" borderId="1" xfId="2" applyFont="1" applyAlignment="1">
      <alignment horizontal="center" vertical="center" wrapText="1"/>
    </xf>
    <xf numFmtId="0" fontId="6" fillId="0" borderId="1" xfId="2" applyFont="1" applyAlignment="1">
      <alignment vertical="center"/>
    </xf>
    <xf numFmtId="14" fontId="4" fillId="0" borderId="2" xfId="2" applyNumberFormat="1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6" fillId="0" borderId="1" xfId="2" applyFont="1" applyAlignment="1">
      <alignment horizontal="center" vertical="top" wrapText="1"/>
    </xf>
    <xf numFmtId="0" fontId="10" fillId="0" borderId="2" xfId="2" applyFont="1" applyBorder="1" applyAlignment="1">
      <alignment horizontal="center" vertical="center"/>
    </xf>
    <xf numFmtId="0" fontId="8" fillId="0" borderId="1" xfId="2" applyFont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left" vertical="center"/>
    </xf>
    <xf numFmtId="14" fontId="9" fillId="2" borderId="2" xfId="2" applyNumberFormat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/>
    </xf>
    <xf numFmtId="0" fontId="4" fillId="0" borderId="2" xfId="2" applyFont="1" applyBorder="1" applyAlignment="1">
      <alignment horizontal="left" vertical="center"/>
    </xf>
    <xf numFmtId="14" fontId="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0" fontId="9" fillId="0" borderId="2" xfId="2" applyFont="1" applyBorder="1" applyAlignment="1">
      <alignment horizontal="left" vertical="center"/>
    </xf>
    <xf numFmtId="0" fontId="9" fillId="0" borderId="2" xfId="2" quotePrefix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9" fillId="7" borderId="2" xfId="2" applyFont="1" applyFill="1" applyBorder="1" applyAlignment="1">
      <alignment horizontal="left" vertical="center"/>
    </xf>
    <xf numFmtId="0" fontId="9" fillId="7" borderId="2" xfId="2" applyFont="1" applyFill="1" applyBorder="1" applyAlignment="1">
      <alignment horizontal="center" vertical="center"/>
    </xf>
    <xf numFmtId="0" fontId="9" fillId="7" borderId="2" xfId="2" quotePrefix="1" applyFont="1" applyFill="1" applyBorder="1" applyAlignment="1">
      <alignment horizontal="center" vertical="center"/>
    </xf>
    <xf numFmtId="0" fontId="9" fillId="7" borderId="2" xfId="2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14" fontId="9" fillId="7" borderId="2" xfId="2" applyNumberFormat="1" applyFont="1" applyFill="1" applyBorder="1" applyAlignment="1">
      <alignment horizontal="center" vertical="center"/>
    </xf>
    <xf numFmtId="0" fontId="7" fillId="0" borderId="1" xfId="2" applyFont="1" applyAlignment="1">
      <alignment horizontal="center"/>
    </xf>
    <xf numFmtId="0" fontId="7" fillId="0" borderId="1" xfId="2" applyFont="1" applyAlignment="1">
      <alignment horizontal="left"/>
    </xf>
    <xf numFmtId="0" fontId="7" fillId="0" borderId="1" xfId="2" applyFont="1" applyAlignment="1">
      <alignment horizontal="center" wrapText="1"/>
    </xf>
    <xf numFmtId="0" fontId="5" fillId="0" borderId="1" xfId="2" applyFont="1" applyAlignment="1">
      <alignment horizontal="left" vertical="center"/>
    </xf>
    <xf numFmtId="0" fontId="9" fillId="0" borderId="1" xfId="1" applyFont="1" applyAlignment="1">
      <alignment vertical="center" wrapText="1"/>
    </xf>
    <xf numFmtId="0" fontId="11" fillId="0" borderId="1" xfId="1" applyFont="1"/>
    <xf numFmtId="0" fontId="9" fillId="0" borderId="1" xfId="1" applyFont="1" applyAlignment="1">
      <alignment horizontal="center" vertical="center"/>
    </xf>
    <xf numFmtId="0" fontId="9" fillId="0" borderId="1" xfId="1" applyFont="1" applyAlignment="1">
      <alignment horizontal="left" vertical="center"/>
    </xf>
    <xf numFmtId="14" fontId="9" fillId="0" borderId="1" xfId="1" applyNumberFormat="1" applyFont="1" applyAlignment="1">
      <alignment horizontal="center" vertical="center"/>
    </xf>
    <xf numFmtId="0" fontId="9" fillId="0" borderId="1" xfId="1" applyFont="1" applyAlignment="1">
      <alignment horizontal="center" vertical="center" wrapText="1"/>
    </xf>
    <xf numFmtId="0" fontId="4" fillId="0" borderId="1" xfId="1" applyFont="1" applyAlignment="1">
      <alignment horizontal="center" vertical="center"/>
    </xf>
    <xf numFmtId="0" fontId="9" fillId="0" borderId="1" xfId="1" applyFont="1" applyAlignment="1">
      <alignment vertical="center"/>
    </xf>
    <xf numFmtId="0" fontId="10" fillId="0" borderId="1" xfId="1" applyFont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/>
    </xf>
    <xf numFmtId="14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/>
    </xf>
    <xf numFmtId="14" fontId="9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/>
    </xf>
    <xf numFmtId="0" fontId="9" fillId="0" borderId="2" xfId="1" quotePrefix="1" applyFont="1" applyBorder="1" applyAlignment="1">
      <alignment horizontal="center" vertical="center"/>
    </xf>
    <xf numFmtId="0" fontId="9" fillId="7" borderId="2" xfId="1" applyFont="1" applyFill="1" applyBorder="1" applyAlignment="1">
      <alignment vertical="center"/>
    </xf>
    <xf numFmtId="0" fontId="9" fillId="7" borderId="2" xfId="1" quotePrefix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left" vertical="center"/>
    </xf>
    <xf numFmtId="14" fontId="9" fillId="7" borderId="2" xfId="1" applyNumberFormat="1" applyFont="1" applyFill="1" applyBorder="1" applyAlignment="1">
      <alignment horizontal="center" vertical="center"/>
    </xf>
    <xf numFmtId="0" fontId="4" fillId="0" borderId="1" xfId="1" applyFont="1" applyAlignment="1">
      <alignment vertical="center"/>
    </xf>
    <xf numFmtId="0" fontId="11" fillId="0" borderId="1" xfId="1" applyFont="1" applyAlignment="1">
      <alignment horizontal="left"/>
    </xf>
    <xf numFmtId="0" fontId="11" fillId="0" borderId="1" xfId="1" applyFont="1" applyAlignment="1">
      <alignment horizontal="center" vertical="center"/>
    </xf>
    <xf numFmtId="0" fontId="11" fillId="0" borderId="1" xfId="1" applyFont="1" applyAlignment="1">
      <alignment horizontal="center" vertical="center" wrapText="1"/>
    </xf>
    <xf numFmtId="0" fontId="12" fillId="0" borderId="1" xfId="1" applyFont="1" applyAlignment="1">
      <alignment horizontal="center" vertical="center"/>
    </xf>
    <xf numFmtId="0" fontId="9" fillId="0" borderId="1" xfId="2" applyFont="1" applyAlignment="1">
      <alignment vertical="center" wrapText="1"/>
    </xf>
    <xf numFmtId="0" fontId="9" fillId="0" borderId="1" xfId="2" applyFont="1" applyAlignment="1">
      <alignment vertical="center"/>
    </xf>
    <xf numFmtId="0" fontId="9" fillId="0" borderId="1" xfId="2" applyFont="1" applyAlignment="1">
      <alignment horizontal="center" vertical="center"/>
    </xf>
    <xf numFmtId="0" fontId="9" fillId="0" borderId="1" xfId="2" applyFont="1" applyAlignment="1">
      <alignment horizontal="left" vertical="center"/>
    </xf>
    <xf numFmtId="14" fontId="9" fillId="0" borderId="1" xfId="2" applyNumberFormat="1" applyFont="1" applyAlignment="1">
      <alignment horizontal="center" vertical="center"/>
    </xf>
    <xf numFmtId="0" fontId="9" fillId="0" borderId="1" xfId="2" applyFont="1" applyAlignment="1">
      <alignment horizontal="center" vertical="center" wrapText="1"/>
    </xf>
    <xf numFmtId="0" fontId="4" fillId="0" borderId="1" xfId="2" applyFont="1" applyAlignment="1">
      <alignment horizontal="center" vertical="center"/>
    </xf>
    <xf numFmtId="0" fontId="10" fillId="0" borderId="1" xfId="2" applyFont="1" applyAlignment="1">
      <alignment horizontal="center" vertical="center" wrapText="1"/>
    </xf>
    <xf numFmtId="0" fontId="9" fillId="3" borderId="2" xfId="2" applyFont="1" applyFill="1" applyBorder="1" applyAlignment="1">
      <alignment horizontal="left" vertical="center"/>
    </xf>
    <xf numFmtId="14" fontId="9" fillId="3" borderId="2" xfId="2" applyNumberFormat="1" applyFont="1" applyFill="1" applyBorder="1" applyAlignment="1">
      <alignment horizontal="center" vertical="center"/>
    </xf>
    <xf numFmtId="0" fontId="9" fillId="3" borderId="2" xfId="2" quotePrefix="1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9" fillId="3" borderId="1" xfId="2" applyFont="1" applyFill="1" applyAlignment="1">
      <alignment vertical="center"/>
    </xf>
    <xf numFmtId="0" fontId="9" fillId="4" borderId="2" xfId="2" applyFont="1" applyFill="1" applyBorder="1" applyAlignment="1">
      <alignment horizontal="left" vertical="center"/>
    </xf>
    <xf numFmtId="14" fontId="9" fillId="4" borderId="2" xfId="2" applyNumberFormat="1" applyFont="1" applyFill="1" applyBorder="1" applyAlignment="1">
      <alignment horizontal="center" vertical="center"/>
    </xf>
    <xf numFmtId="0" fontId="9" fillId="4" borderId="2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7" fillId="0" borderId="1" xfId="2" applyFont="1" applyAlignment="1">
      <alignment vertical="center"/>
    </xf>
    <xf numFmtId="0" fontId="5" fillId="0" borderId="1" xfId="2" applyFont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/>
    </xf>
    <xf numFmtId="14" fontId="6" fillId="2" borderId="2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/>
    </xf>
    <xf numFmtId="14" fontId="6" fillId="0" borderId="2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/>
    </xf>
    <xf numFmtId="14" fontId="6" fillId="0" borderId="2" xfId="2" quotePrefix="1" applyNumberFormat="1" applyFont="1" applyBorder="1" applyAlignment="1">
      <alignment horizontal="center" vertical="center"/>
    </xf>
    <xf numFmtId="0" fontId="7" fillId="0" borderId="1" xfId="2" applyFont="1" applyAlignment="1">
      <alignment horizontal="center" vertical="center"/>
    </xf>
    <xf numFmtId="0" fontId="7" fillId="0" borderId="1" xfId="2" applyFont="1" applyAlignment="1">
      <alignment horizontal="left" vertical="center"/>
    </xf>
    <xf numFmtId="0" fontId="7" fillId="0" borderId="1" xfId="2" applyFont="1" applyAlignment="1">
      <alignment horizontal="center" vertical="center" wrapText="1"/>
    </xf>
    <xf numFmtId="0" fontId="3" fillId="0" borderId="1" xfId="2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quotePrefix="1" applyFont="1" applyBorder="1" applyAlignment="1">
      <alignment horizontal="center" vertical="center"/>
    </xf>
    <xf numFmtId="14" fontId="6" fillId="0" borderId="2" xfId="0" quotePrefix="1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14" fontId="6" fillId="0" borderId="2" xfId="0" quotePrefix="1" applyNumberFormat="1" applyFont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center" wrapText="1"/>
    </xf>
    <xf numFmtId="0" fontId="9" fillId="7" borderId="2" xfId="0" quotePrefix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14" fontId="9" fillId="7" borderId="2" xfId="0" quotePrefix="1" applyNumberFormat="1" applyFont="1" applyFill="1" applyBorder="1" applyAlignment="1">
      <alignment horizontal="center" vertical="center" wrapText="1"/>
    </xf>
    <xf numFmtId="14" fontId="9" fillId="0" borderId="2" xfId="0" quotePrefix="1" applyNumberFormat="1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14" fontId="6" fillId="7" borderId="2" xfId="0" quotePrefix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4" fillId="0" borderId="0" xfId="0" applyFont="1"/>
    <xf numFmtId="0" fontId="4" fillId="5" borderId="2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left" vertical="center"/>
    </xf>
    <xf numFmtId="14" fontId="9" fillId="5" borderId="2" xfId="2" applyNumberFormat="1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 wrapText="1"/>
    </xf>
    <xf numFmtId="14" fontId="9" fillId="0" borderId="2" xfId="2" quotePrefix="1" applyNumberFormat="1" applyFont="1" applyBorder="1" applyAlignment="1">
      <alignment horizontal="center" vertical="center"/>
    </xf>
    <xf numFmtId="14" fontId="9" fillId="7" borderId="2" xfId="2" quotePrefix="1" applyNumberFormat="1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left" vertical="center"/>
    </xf>
    <xf numFmtId="0" fontId="6" fillId="3" borderId="2" xfId="2" quotePrefix="1" applyFont="1" applyFill="1" applyBorder="1" applyAlignment="1">
      <alignment horizontal="center" vertical="center"/>
    </xf>
    <xf numFmtId="14" fontId="6" fillId="3" borderId="2" xfId="2" applyNumberFormat="1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 wrapText="1"/>
    </xf>
    <xf numFmtId="0" fontId="9" fillId="6" borderId="2" xfId="2" applyFont="1" applyFill="1" applyBorder="1" applyAlignment="1">
      <alignment horizontal="left" vertical="center"/>
    </xf>
    <xf numFmtId="14" fontId="9" fillId="6" borderId="2" xfId="2" applyNumberFormat="1" applyFont="1" applyFill="1" applyBorder="1" applyAlignment="1">
      <alignment horizontal="center" vertical="center"/>
    </xf>
    <xf numFmtId="0" fontId="9" fillId="6" borderId="2" xfId="2" quotePrefix="1" applyFont="1" applyFill="1" applyBorder="1" applyAlignment="1">
      <alignment horizontal="center" vertical="center"/>
    </xf>
    <xf numFmtId="0" fontId="9" fillId="6" borderId="2" xfId="2" applyFont="1" applyFill="1" applyBorder="1" applyAlignment="1">
      <alignment horizontal="center" vertical="center" wrapText="1"/>
    </xf>
    <xf numFmtId="0" fontId="9" fillId="0" borderId="2" xfId="2" quotePrefix="1" applyFont="1" applyBorder="1" applyAlignment="1">
      <alignment horizontal="center" vertical="center" wrapText="1"/>
    </xf>
    <xf numFmtId="0" fontId="4" fillId="0" borderId="1" xfId="2" applyFont="1" applyAlignment="1">
      <alignment horizontal="center" vertical="center" wrapText="1"/>
    </xf>
    <xf numFmtId="0" fontId="13" fillId="0" borderId="1" xfId="2" applyFont="1"/>
    <xf numFmtId="0" fontId="6" fillId="7" borderId="2" xfId="2" applyFont="1" applyFill="1" applyBorder="1" applyAlignment="1">
      <alignment horizontal="left" vertical="center"/>
    </xf>
    <xf numFmtId="0" fontId="6" fillId="7" borderId="2" xfId="2" quotePrefix="1" applyFont="1" applyFill="1" applyBorder="1" applyAlignment="1">
      <alignment horizontal="center" vertical="center"/>
    </xf>
    <xf numFmtId="14" fontId="6" fillId="7" borderId="2" xfId="2" applyNumberFormat="1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center" vertical="center" wrapText="1"/>
    </xf>
    <xf numFmtId="0" fontId="13" fillId="0" borderId="1" xfId="2" applyFont="1" applyAlignment="1">
      <alignment vertical="center"/>
    </xf>
    <xf numFmtId="0" fontId="5" fillId="0" borderId="1" xfId="2" applyFont="1" applyAlignment="1">
      <alignment vertical="center"/>
    </xf>
    <xf numFmtId="0" fontId="13" fillId="0" borderId="1" xfId="2" applyFont="1" applyAlignment="1">
      <alignment horizontal="left"/>
    </xf>
    <xf numFmtId="0" fontId="13" fillId="0" borderId="1" xfId="2" applyFont="1" applyAlignment="1">
      <alignment horizontal="center" vertical="center"/>
    </xf>
    <xf numFmtId="0" fontId="13" fillId="0" borderId="1" xfId="2" applyFont="1" applyAlignment="1">
      <alignment horizontal="center" vertical="center" wrapText="1"/>
    </xf>
    <xf numFmtId="0" fontId="14" fillId="0" borderId="1" xfId="2" applyFont="1" applyAlignment="1">
      <alignment horizontal="center" vertical="center"/>
    </xf>
    <xf numFmtId="0" fontId="4" fillId="9" borderId="2" xfId="2" applyFont="1" applyFill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14" fontId="9" fillId="3" borderId="2" xfId="2" quotePrefix="1" applyNumberFormat="1" applyFont="1" applyFill="1" applyBorder="1" applyAlignment="1">
      <alignment horizontal="center" vertical="center"/>
    </xf>
    <xf numFmtId="0" fontId="9" fillId="8" borderId="2" xfId="2" applyFont="1" applyFill="1" applyBorder="1" applyAlignment="1">
      <alignment horizontal="left" vertical="center" wrapText="1"/>
    </xf>
    <xf numFmtId="0" fontId="9" fillId="8" borderId="2" xfId="2" applyFont="1" applyFill="1" applyBorder="1" applyAlignment="1">
      <alignment horizontal="center" vertical="center" wrapText="1"/>
    </xf>
    <xf numFmtId="14" fontId="9" fillId="8" borderId="2" xfId="2" quotePrefix="1" applyNumberFormat="1" applyFont="1" applyFill="1" applyBorder="1" applyAlignment="1">
      <alignment horizontal="center" vertical="center" wrapText="1"/>
    </xf>
    <xf numFmtId="0" fontId="4" fillId="7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 wrapText="1"/>
    </xf>
    <xf numFmtId="0" fontId="6" fillId="0" borderId="1" xfId="2" applyFont="1" applyAlignment="1">
      <alignment horizontal="left" vertical="center" wrapText="1"/>
    </xf>
    <xf numFmtId="0" fontId="8" fillId="0" borderId="1" xfId="2" applyFont="1" applyAlignment="1">
      <alignment horizontal="left" vertical="center" wrapText="1"/>
    </xf>
    <xf numFmtId="2" fontId="4" fillId="0" borderId="2" xfId="2" applyNumberFormat="1" applyFont="1" applyBorder="1" applyAlignment="1">
      <alignment horizontal="center" vertical="center" wrapText="1"/>
    </xf>
    <xf numFmtId="0" fontId="7" fillId="10" borderId="2" xfId="2" applyFont="1" applyFill="1" applyBorder="1" applyAlignment="1">
      <alignment horizontal="center" vertical="center"/>
    </xf>
    <xf numFmtId="0" fontId="9" fillId="10" borderId="2" xfId="2" applyFont="1" applyFill="1" applyBorder="1" applyAlignment="1">
      <alignment horizontal="left" vertical="center"/>
    </xf>
    <xf numFmtId="0" fontId="9" fillId="10" borderId="2" xfId="2" quotePrefix="1" applyFont="1" applyFill="1" applyBorder="1" applyAlignment="1">
      <alignment horizontal="center" vertical="center"/>
    </xf>
    <xf numFmtId="14" fontId="9" fillId="10" borderId="2" xfId="2" applyNumberFormat="1" applyFont="1" applyFill="1" applyBorder="1" applyAlignment="1">
      <alignment horizontal="center" vertical="center"/>
    </xf>
    <xf numFmtId="0" fontId="9" fillId="10" borderId="2" xfId="2" applyFont="1" applyFill="1" applyBorder="1" applyAlignment="1">
      <alignment horizontal="center" vertical="center" wrapText="1"/>
    </xf>
    <xf numFmtId="0" fontId="9" fillId="10" borderId="2" xfId="2" applyFont="1" applyFill="1" applyBorder="1" applyAlignment="1">
      <alignment horizontal="center" vertical="center"/>
    </xf>
    <xf numFmtId="0" fontId="4" fillId="10" borderId="2" xfId="2" applyFont="1" applyFill="1" applyBorder="1" applyAlignment="1">
      <alignment horizontal="center" vertical="center" wrapText="1"/>
    </xf>
    <xf numFmtId="2" fontId="4" fillId="10" borderId="2" xfId="2" applyNumberFormat="1" applyFont="1" applyFill="1" applyBorder="1" applyAlignment="1">
      <alignment horizontal="center" vertical="center" wrapText="1"/>
    </xf>
    <xf numFmtId="0" fontId="3" fillId="10" borderId="2" xfId="2" applyFont="1" applyFill="1" applyBorder="1" applyAlignment="1">
      <alignment horizontal="center" vertical="center"/>
    </xf>
    <xf numFmtId="0" fontId="4" fillId="10" borderId="2" xfId="2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2" fontId="4" fillId="2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0" fontId="9" fillId="10" borderId="2" xfId="1" applyFont="1" applyFill="1" applyBorder="1" applyAlignment="1">
      <alignment horizontal="center" vertical="center"/>
    </xf>
    <xf numFmtId="0" fontId="9" fillId="10" borderId="2" xfId="1" applyFont="1" applyFill="1" applyBorder="1" applyAlignment="1">
      <alignment horizontal="left" vertical="center"/>
    </xf>
    <xf numFmtId="0" fontId="9" fillId="10" borderId="2" xfId="1" quotePrefix="1" applyFont="1" applyFill="1" applyBorder="1" applyAlignment="1">
      <alignment horizontal="center" vertical="center"/>
    </xf>
    <xf numFmtId="14" fontId="9" fillId="10" borderId="2" xfId="1" applyNumberFormat="1" applyFont="1" applyFill="1" applyBorder="1" applyAlignment="1">
      <alignment horizontal="center" vertical="center"/>
    </xf>
    <xf numFmtId="0" fontId="9" fillId="10" borderId="2" xfId="1" applyFont="1" applyFill="1" applyBorder="1" applyAlignment="1">
      <alignment horizontal="center" vertical="center" wrapText="1"/>
    </xf>
    <xf numFmtId="0" fontId="4" fillId="10" borderId="2" xfId="1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2" fontId="5" fillId="10" borderId="2" xfId="0" applyNumberFormat="1" applyFont="1" applyFill="1" applyBorder="1" applyAlignment="1">
      <alignment horizontal="center" vertical="center"/>
    </xf>
    <xf numFmtId="2" fontId="4" fillId="2" borderId="2" xfId="2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2" fontId="5" fillId="2" borderId="2" xfId="2" applyNumberFormat="1" applyFont="1" applyFill="1" applyBorder="1" applyAlignment="1">
      <alignment horizontal="center" vertical="center" wrapText="1"/>
    </xf>
    <xf numFmtId="2" fontId="5" fillId="0" borderId="2" xfId="2" applyNumberFormat="1" applyFont="1" applyBorder="1" applyAlignment="1">
      <alignment horizontal="center" vertical="center" wrapText="1"/>
    </xf>
    <xf numFmtId="0" fontId="6" fillId="10" borderId="2" xfId="2" applyFont="1" applyFill="1" applyBorder="1" applyAlignment="1">
      <alignment horizontal="center" vertical="center"/>
    </xf>
    <xf numFmtId="0" fontId="6" fillId="10" borderId="2" xfId="2" applyFont="1" applyFill="1" applyBorder="1" applyAlignment="1">
      <alignment horizontal="left" vertical="center"/>
    </xf>
    <xf numFmtId="14" fontId="6" fillId="10" borderId="2" xfId="2" applyNumberFormat="1" applyFont="1" applyFill="1" applyBorder="1" applyAlignment="1">
      <alignment horizontal="center" vertical="center"/>
    </xf>
    <xf numFmtId="14" fontId="6" fillId="10" borderId="2" xfId="2" quotePrefix="1" applyNumberFormat="1" applyFont="1" applyFill="1" applyBorder="1" applyAlignment="1">
      <alignment horizontal="center" vertical="center"/>
    </xf>
    <xf numFmtId="0" fontId="6" fillId="10" borderId="2" xfId="2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7" fillId="7" borderId="2" xfId="2" applyFont="1" applyFill="1" applyBorder="1" applyAlignment="1">
      <alignment horizontal="center" vertical="center"/>
    </xf>
    <xf numFmtId="0" fontId="3" fillId="7" borderId="2" xfId="2" applyFont="1" applyFill="1" applyBorder="1" applyAlignment="1">
      <alignment horizontal="center" vertical="center"/>
    </xf>
    <xf numFmtId="2" fontId="4" fillId="7" borderId="2" xfId="2" applyNumberFormat="1" applyFont="1" applyFill="1" applyBorder="1" applyAlignment="1">
      <alignment horizontal="center" vertical="center" wrapText="1"/>
    </xf>
    <xf numFmtId="0" fontId="3" fillId="7" borderId="2" xfId="2" quotePrefix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2" fontId="5" fillId="7" borderId="2" xfId="0" applyNumberFormat="1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 vertical="center" wrapText="1"/>
    </xf>
    <xf numFmtId="14" fontId="6" fillId="10" borderId="2" xfId="0" applyNumberFormat="1" applyFont="1" applyFill="1" applyBorder="1" applyAlignment="1">
      <alignment horizontal="center" vertical="center" wrapText="1"/>
    </xf>
    <xf numFmtId="14" fontId="6" fillId="10" borderId="2" xfId="0" quotePrefix="1" applyNumberFormat="1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 vertical="center"/>
    </xf>
    <xf numFmtId="0" fontId="6" fillId="10" borderId="2" xfId="0" quotePrefix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14" fontId="6" fillId="7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/>
    </xf>
    <xf numFmtId="0" fontId="6" fillId="7" borderId="2" xfId="0" quotePrefix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14" fontId="6" fillId="7" borderId="2" xfId="0" applyNumberFormat="1" applyFont="1" applyFill="1" applyBorder="1" applyAlignment="1">
      <alignment horizontal="center" vertical="center"/>
    </xf>
    <xf numFmtId="0" fontId="13" fillId="7" borderId="0" xfId="0" applyFont="1" applyFill="1" applyAlignment="1">
      <alignment wrapText="1"/>
    </xf>
    <xf numFmtId="14" fontId="6" fillId="7" borderId="2" xfId="0" quotePrefix="1" applyNumberFormat="1" applyFont="1" applyFill="1" applyBorder="1" applyAlignment="1">
      <alignment horizontal="center" vertical="center"/>
    </xf>
    <xf numFmtId="14" fontId="6" fillId="10" borderId="2" xfId="0" applyNumberFormat="1" applyFont="1" applyFill="1" applyBorder="1" applyAlignment="1">
      <alignment horizontal="center" vertical="center"/>
    </xf>
    <xf numFmtId="2" fontId="4" fillId="5" borderId="2" xfId="2" applyNumberFormat="1" applyFont="1" applyFill="1" applyBorder="1" applyAlignment="1">
      <alignment horizontal="center" vertical="center" wrapText="1"/>
    </xf>
    <xf numFmtId="0" fontId="4" fillId="11" borderId="2" xfId="2" applyFont="1" applyFill="1" applyBorder="1" applyAlignment="1">
      <alignment horizontal="center" vertical="center" wrapText="1"/>
    </xf>
    <xf numFmtId="0" fontId="9" fillId="7" borderId="2" xfId="2" quotePrefix="1" applyFont="1" applyFill="1" applyBorder="1" applyAlignment="1">
      <alignment horizontal="center" vertical="center" wrapText="1"/>
    </xf>
    <xf numFmtId="0" fontId="4" fillId="7" borderId="2" xfId="2" quotePrefix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9" fillId="12" borderId="2" xfId="2" applyFont="1" applyFill="1" applyBorder="1" applyAlignment="1">
      <alignment horizontal="left" vertical="center"/>
    </xf>
    <xf numFmtId="14" fontId="9" fillId="12" borderId="2" xfId="2" applyNumberFormat="1" applyFont="1" applyFill="1" applyBorder="1" applyAlignment="1">
      <alignment horizontal="center" vertical="center"/>
    </xf>
    <xf numFmtId="0" fontId="9" fillId="12" borderId="2" xfId="2" quotePrefix="1" applyFont="1" applyFill="1" applyBorder="1" applyAlignment="1">
      <alignment horizontal="center" vertical="center"/>
    </xf>
    <xf numFmtId="0" fontId="9" fillId="12" borderId="2" xfId="2" applyFont="1" applyFill="1" applyBorder="1" applyAlignment="1">
      <alignment horizontal="center" vertical="center" wrapText="1"/>
    </xf>
    <xf numFmtId="0" fontId="4" fillId="12" borderId="2" xfId="2" applyFont="1" applyFill="1" applyBorder="1" applyAlignment="1">
      <alignment horizontal="center" vertical="center"/>
    </xf>
    <xf numFmtId="14" fontId="9" fillId="10" borderId="2" xfId="2" quotePrefix="1" applyNumberFormat="1" applyFont="1" applyFill="1" applyBorder="1" applyAlignment="1">
      <alignment horizontal="center" vertical="center"/>
    </xf>
    <xf numFmtId="0" fontId="4" fillId="10" borderId="2" xfId="1" applyFont="1" applyFill="1" applyBorder="1" applyAlignment="1">
      <alignment horizontal="center" vertical="center" wrapText="1"/>
    </xf>
    <xf numFmtId="0" fontId="5" fillId="10" borderId="2" xfId="2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2" fontId="6" fillId="7" borderId="2" xfId="0" applyNumberFormat="1" applyFont="1" applyFill="1" applyBorder="1" applyAlignment="1">
      <alignment horizontal="center" vertical="center" wrapText="1"/>
    </xf>
    <xf numFmtId="2" fontId="9" fillId="0" borderId="2" xfId="2" applyNumberFormat="1" applyFont="1" applyBorder="1" applyAlignment="1">
      <alignment horizontal="center" vertical="center" wrapText="1"/>
    </xf>
    <xf numFmtId="2" fontId="9" fillId="3" borderId="2" xfId="2" applyNumberFormat="1" applyFont="1" applyFill="1" applyBorder="1" applyAlignment="1">
      <alignment horizontal="center" vertical="center" wrapText="1"/>
    </xf>
    <xf numFmtId="2" fontId="9" fillId="12" borderId="2" xfId="2" applyNumberFormat="1" applyFont="1" applyFill="1" applyBorder="1" applyAlignment="1">
      <alignment horizontal="center" vertical="center" wrapText="1"/>
    </xf>
    <xf numFmtId="2" fontId="9" fillId="8" borderId="2" xfId="2" applyNumberFormat="1" applyFont="1" applyFill="1" applyBorder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10" borderId="2" xfId="2" applyNumberFormat="1" applyFont="1" applyFill="1" applyBorder="1" applyAlignment="1">
      <alignment horizontal="center" vertical="center" wrapText="1"/>
    </xf>
    <xf numFmtId="2" fontId="9" fillId="7" borderId="2" xfId="2" applyNumberFormat="1" applyFont="1" applyFill="1" applyBorder="1" applyAlignment="1">
      <alignment horizontal="center" vertical="center" wrapText="1"/>
    </xf>
    <xf numFmtId="2" fontId="9" fillId="7" borderId="2" xfId="2" applyNumberFormat="1" applyFont="1" applyFill="1" applyBorder="1" applyAlignment="1">
      <alignment horizontal="center" vertical="center"/>
    </xf>
    <xf numFmtId="2" fontId="6" fillId="7" borderId="2" xfId="2" applyNumberFormat="1" applyFont="1" applyFill="1" applyBorder="1" applyAlignment="1">
      <alignment horizontal="center" vertical="center" wrapText="1"/>
    </xf>
    <xf numFmtId="2" fontId="6" fillId="3" borderId="2" xfId="2" applyNumberFormat="1" applyFont="1" applyFill="1" applyBorder="1" applyAlignment="1">
      <alignment horizontal="center" vertical="center" wrapText="1"/>
    </xf>
    <xf numFmtId="2" fontId="9" fillId="6" borderId="2" xfId="2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1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7" borderId="2" xfId="0" applyNumberFormat="1" applyFont="1" applyFill="1" applyBorder="1" applyAlignment="1">
      <alignment horizontal="center" vertical="center" wrapText="1"/>
    </xf>
    <xf numFmtId="2" fontId="6" fillId="7" borderId="2" xfId="0" quotePrefix="1" applyNumberFormat="1" applyFont="1" applyFill="1" applyBorder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10" borderId="2" xfId="2" applyNumberFormat="1" applyFont="1" applyFill="1" applyBorder="1" applyAlignment="1">
      <alignment horizontal="center" vertical="center" wrapText="1"/>
    </xf>
    <xf numFmtId="2" fontId="6" fillId="10" borderId="2" xfId="2" applyNumberFormat="1" applyFont="1" applyFill="1" applyBorder="1" applyAlignment="1">
      <alignment horizontal="center" vertical="center"/>
    </xf>
    <xf numFmtId="2" fontId="9" fillId="4" borderId="2" xfId="2" applyNumberFormat="1" applyFont="1" applyFill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2" fontId="9" fillId="7" borderId="2" xfId="1" applyNumberFormat="1" applyFont="1" applyFill="1" applyBorder="1" applyAlignment="1">
      <alignment horizontal="center" vertical="center" wrapText="1"/>
    </xf>
    <xf numFmtId="2" fontId="9" fillId="10" borderId="2" xfId="1" applyNumberFormat="1" applyFont="1" applyFill="1" applyBorder="1" applyAlignment="1">
      <alignment horizontal="center" vertical="center" wrapText="1"/>
    </xf>
    <xf numFmtId="2" fontId="9" fillId="0" borderId="2" xfId="2" applyNumberFormat="1" applyFont="1" applyBorder="1" applyAlignment="1">
      <alignment horizontal="center" vertical="center"/>
    </xf>
    <xf numFmtId="2" fontId="4" fillId="0" borderId="2" xfId="2" quotePrefix="1" applyNumberFormat="1" applyFont="1" applyBorder="1" applyAlignment="1">
      <alignment horizontal="center" vertical="center" wrapText="1"/>
    </xf>
    <xf numFmtId="2" fontId="4" fillId="2" borderId="2" xfId="2" applyNumberFormat="1" applyFont="1" applyFill="1" applyBorder="1" applyAlignment="1">
      <alignment horizontal="center" vertical="center"/>
    </xf>
    <xf numFmtId="2" fontId="4" fillId="5" borderId="2" xfId="2" quotePrefix="1" applyNumberFormat="1" applyFont="1" applyFill="1" applyBorder="1" applyAlignment="1">
      <alignment horizontal="center" vertical="center" wrapText="1"/>
    </xf>
    <xf numFmtId="2" fontId="4" fillId="0" borderId="2" xfId="2" applyNumberFormat="1" applyFont="1" applyBorder="1" applyAlignment="1">
      <alignment horizontal="center" vertical="center"/>
    </xf>
    <xf numFmtId="2" fontId="9" fillId="10" borderId="2" xfId="2" applyNumberFormat="1" applyFont="1" applyFill="1" applyBorder="1" applyAlignment="1">
      <alignment horizontal="center" vertical="center"/>
    </xf>
    <xf numFmtId="2" fontId="4" fillId="10" borderId="2" xfId="2" quotePrefix="1" applyNumberFormat="1" applyFont="1" applyFill="1" applyBorder="1" applyAlignment="1">
      <alignment horizontal="center" vertical="center" wrapText="1"/>
    </xf>
    <xf numFmtId="2" fontId="9" fillId="0" borderId="2" xfId="2" quotePrefix="1" applyNumberFormat="1" applyFont="1" applyBorder="1" applyAlignment="1">
      <alignment horizontal="center" vertical="center"/>
    </xf>
    <xf numFmtId="2" fontId="4" fillId="7" borderId="2" xfId="2" quotePrefix="1" applyNumberFormat="1" applyFont="1" applyFill="1" applyBorder="1" applyAlignment="1">
      <alignment horizontal="center" vertical="center" wrapText="1"/>
    </xf>
    <xf numFmtId="0" fontId="3" fillId="10" borderId="2" xfId="2" quotePrefix="1" applyFont="1" applyFill="1" applyBorder="1" applyAlignment="1">
      <alignment horizontal="center" vertical="center"/>
    </xf>
    <xf numFmtId="0" fontId="4" fillId="0" borderId="1" xfId="1" applyFont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2" fontId="5" fillId="10" borderId="2" xfId="0" applyNumberFormat="1" applyFont="1" applyFill="1" applyBorder="1" applyAlignment="1">
      <alignment horizontal="center" vertical="center" wrapText="1"/>
    </xf>
    <xf numFmtId="0" fontId="12" fillId="0" borderId="1" xfId="1" applyFont="1" applyAlignment="1">
      <alignment horizontal="center" vertical="center" wrapText="1"/>
    </xf>
    <xf numFmtId="0" fontId="9" fillId="7" borderId="1" xfId="1" applyFont="1" applyFill="1" applyAlignment="1">
      <alignment vertical="center"/>
    </xf>
    <xf numFmtId="0" fontId="3" fillId="0" borderId="1" xfId="2" applyFont="1" applyAlignment="1">
      <alignment horizontal="center" vertical="center" wrapText="1"/>
    </xf>
    <xf numFmtId="2" fontId="4" fillId="10" borderId="2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2" fontId="9" fillId="5" borderId="2" xfId="2" applyNumberFormat="1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/>
    </xf>
    <xf numFmtId="0" fontId="8" fillId="0" borderId="1" xfId="2" applyFont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14" fontId="4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0" fontId="4" fillId="0" borderId="1" xfId="1" applyFont="1" applyAlignment="1">
      <alignment horizontal="center" vertical="center" wrapText="1"/>
    </xf>
    <xf numFmtId="0" fontId="4" fillId="0" borderId="1" xfId="2" applyFont="1" applyAlignment="1">
      <alignment horizontal="center" vertical="center" wrapText="1"/>
    </xf>
    <xf numFmtId="0" fontId="10" fillId="0" borderId="1" xfId="2" applyFont="1" applyAlignment="1">
      <alignment horizontal="center" vertical="center" wrapText="1"/>
    </xf>
    <xf numFmtId="0" fontId="6" fillId="0" borderId="1" xfId="2" applyFont="1" applyAlignment="1">
      <alignment horizontal="center" vertical="center"/>
    </xf>
    <xf numFmtId="0" fontId="7" fillId="0" borderId="1" xfId="2" applyFont="1" applyAlignment="1">
      <alignment horizontal="center" vertical="center"/>
    </xf>
    <xf numFmtId="0" fontId="5" fillId="0" borderId="1" xfId="2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X187"/>
  <sheetViews>
    <sheetView tabSelected="1" zoomScale="80" zoomScaleNormal="80" workbookViewId="0">
      <selection activeCell="A3" sqref="A3:O3"/>
    </sheetView>
  </sheetViews>
  <sheetFormatPr defaultColWidth="10.08984375" defaultRowHeight="15" customHeight="1" x14ac:dyDescent="0.35"/>
  <cols>
    <col min="1" max="1" width="6.81640625" style="41" customWidth="1"/>
    <col min="2" max="2" width="25.81640625" style="41" customWidth="1"/>
    <col min="3" max="4" width="12.81640625" style="41" customWidth="1"/>
    <col min="5" max="5" width="10.81640625" style="41" customWidth="1"/>
    <col min="6" max="6" width="10.81640625" style="42" customWidth="1"/>
    <col min="7" max="8" width="7.81640625" style="41" customWidth="1"/>
    <col min="9" max="9" width="10.81640625" style="43" customWidth="1"/>
    <col min="10" max="10" width="10.6328125" style="43" customWidth="1"/>
    <col min="11" max="11" width="20.81640625" style="43" customWidth="1"/>
    <col min="12" max="12" width="7.81640625" style="43" customWidth="1"/>
    <col min="13" max="13" width="10.81640625" style="43" customWidth="1"/>
    <col min="14" max="14" width="18.81640625" style="43" customWidth="1"/>
    <col min="15" max="15" width="12.08984375" style="43" customWidth="1"/>
    <col min="16" max="16" width="12.08984375" style="106" customWidth="1"/>
    <col min="17" max="17" width="11.36328125" style="12" customWidth="1"/>
    <col min="18" max="24" width="8" style="12" customWidth="1"/>
    <col min="25" max="16384" width="10.08984375" style="12"/>
  </cols>
  <sheetData>
    <row r="1" spans="1:24" ht="57" customHeight="1" x14ac:dyDescent="0.35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185"/>
      <c r="Q1" s="11"/>
      <c r="R1" s="11"/>
      <c r="S1" s="11"/>
      <c r="T1" s="11"/>
      <c r="U1" s="11"/>
      <c r="V1" s="11"/>
      <c r="W1" s="11"/>
      <c r="X1" s="11"/>
    </row>
    <row r="2" spans="1:24" ht="33.6" customHeight="1" x14ac:dyDescent="0.35">
      <c r="A2" s="313" t="s">
        <v>960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185"/>
      <c r="Q2" s="11"/>
      <c r="R2" s="11"/>
      <c r="S2" s="11"/>
      <c r="T2" s="11"/>
      <c r="U2" s="11"/>
      <c r="V2" s="11"/>
      <c r="W2" s="11"/>
      <c r="X2" s="11"/>
    </row>
    <row r="3" spans="1:24" ht="21.9" customHeight="1" x14ac:dyDescent="0.35">
      <c r="A3" s="312" t="s">
        <v>965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185"/>
      <c r="Q3" s="11"/>
      <c r="R3" s="11"/>
      <c r="S3" s="11"/>
      <c r="T3" s="11"/>
      <c r="U3" s="11"/>
      <c r="V3" s="11"/>
      <c r="W3" s="11"/>
      <c r="X3" s="11"/>
    </row>
    <row r="4" spans="1:24" ht="12" customHeight="1" x14ac:dyDescent="0.35">
      <c r="A4" s="13"/>
      <c r="B4" s="13"/>
      <c r="C4" s="13"/>
      <c r="D4" s="13"/>
      <c r="E4" s="13"/>
      <c r="F4" s="14"/>
      <c r="G4" s="15"/>
      <c r="H4" s="15"/>
      <c r="I4" s="16"/>
      <c r="J4" s="16"/>
      <c r="K4" s="16"/>
      <c r="L4" s="16"/>
      <c r="M4" s="16"/>
      <c r="N4" s="16"/>
      <c r="O4" s="16"/>
      <c r="P4" s="14"/>
      <c r="Q4" s="17"/>
      <c r="R4" s="17"/>
      <c r="S4" s="17"/>
      <c r="T4" s="17"/>
      <c r="U4" s="17"/>
      <c r="V4" s="17"/>
      <c r="W4" s="17"/>
      <c r="X4" s="17"/>
    </row>
    <row r="5" spans="1:24" ht="39.75" customHeight="1" x14ac:dyDescent="0.35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185"/>
      <c r="Q5" s="16"/>
      <c r="R5" s="16"/>
      <c r="S5" s="16"/>
      <c r="T5" s="16"/>
      <c r="U5" s="16"/>
      <c r="V5" s="16"/>
      <c r="W5" s="16"/>
      <c r="X5" s="16"/>
    </row>
    <row r="6" spans="1:24" ht="60.75" customHeight="1" x14ac:dyDescent="0.35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85"/>
      <c r="Q6" s="16"/>
      <c r="R6" s="16"/>
      <c r="S6" s="16"/>
      <c r="T6" s="16"/>
      <c r="U6" s="16"/>
      <c r="V6" s="20"/>
      <c r="W6" s="16"/>
      <c r="X6" s="16"/>
    </row>
    <row r="7" spans="1:24" ht="18.75" customHeight="1" x14ac:dyDescent="0.3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21">
        <v>14</v>
      </c>
      <c r="O7" s="21">
        <v>15</v>
      </c>
      <c r="P7" s="186"/>
      <c r="Q7" s="22"/>
      <c r="R7" s="22"/>
      <c r="S7" s="22"/>
      <c r="T7" s="22"/>
      <c r="U7" s="22"/>
      <c r="V7" s="22"/>
      <c r="W7" s="22"/>
      <c r="X7" s="22"/>
    </row>
    <row r="8" spans="1:24" ht="35.25" customHeight="1" x14ac:dyDescent="0.35">
      <c r="A8" s="23" t="s">
        <v>5</v>
      </c>
      <c r="B8" s="24" t="s">
        <v>588</v>
      </c>
      <c r="C8" s="25"/>
      <c r="D8" s="25"/>
      <c r="E8" s="26"/>
      <c r="F8" s="26"/>
      <c r="G8" s="27"/>
      <c r="H8" s="27"/>
      <c r="I8" s="27"/>
      <c r="J8" s="27"/>
      <c r="K8" s="183"/>
      <c r="L8" s="26"/>
      <c r="M8" s="26"/>
      <c r="N8" s="26"/>
      <c r="O8" s="26"/>
      <c r="P8" s="14"/>
      <c r="Q8" s="17"/>
      <c r="R8" s="17"/>
      <c r="S8" s="17"/>
      <c r="T8" s="17"/>
      <c r="U8" s="17"/>
      <c r="V8" s="17"/>
      <c r="W8" s="17"/>
      <c r="X8" s="17"/>
    </row>
    <row r="9" spans="1:24" ht="35.25" customHeight="1" x14ac:dyDescent="0.35">
      <c r="A9" s="3" t="s">
        <v>6</v>
      </c>
      <c r="B9" s="28" t="s">
        <v>589</v>
      </c>
      <c r="C9" s="29"/>
      <c r="D9" s="29"/>
      <c r="E9" s="30"/>
      <c r="F9" s="30"/>
      <c r="G9" s="3"/>
      <c r="H9" s="3"/>
      <c r="I9" s="3"/>
      <c r="J9" s="3"/>
      <c r="K9" s="4"/>
      <c r="L9" s="30"/>
      <c r="M9" s="30"/>
      <c r="N9" s="30"/>
      <c r="O9" s="30"/>
      <c r="P9" s="14"/>
      <c r="Q9" s="17"/>
      <c r="R9" s="17"/>
      <c r="S9" s="17"/>
      <c r="T9" s="17"/>
      <c r="U9" s="17"/>
      <c r="V9" s="17"/>
      <c r="W9" s="17"/>
      <c r="X9" s="17"/>
    </row>
    <row r="10" spans="1:24" ht="49.5" customHeight="1" x14ac:dyDescent="0.35">
      <c r="A10" s="31">
        <v>1</v>
      </c>
      <c r="B10" s="32" t="s">
        <v>11</v>
      </c>
      <c r="C10" s="33" t="s">
        <v>12</v>
      </c>
      <c r="D10" s="29"/>
      <c r="E10" s="30" t="s">
        <v>7</v>
      </c>
      <c r="F10" s="31" t="s">
        <v>8</v>
      </c>
      <c r="G10" s="3">
        <v>61</v>
      </c>
      <c r="H10" s="3">
        <v>77</v>
      </c>
      <c r="I10" s="290">
        <v>9</v>
      </c>
      <c r="J10" s="290">
        <v>69</v>
      </c>
      <c r="K10" s="291">
        <f>(I10*70%)+(J10*30%)</f>
        <v>27</v>
      </c>
      <c r="L10" s="182">
        <v>5</v>
      </c>
      <c r="M10" s="187">
        <f>K10+L10</f>
        <v>32</v>
      </c>
      <c r="N10" s="101" t="s">
        <v>714</v>
      </c>
      <c r="O10" s="30" t="s">
        <v>709</v>
      </c>
      <c r="P10" s="14"/>
      <c r="Q10" s="17"/>
      <c r="R10" s="17"/>
      <c r="S10" s="17"/>
      <c r="T10" s="17"/>
      <c r="U10" s="17"/>
      <c r="V10" s="17"/>
      <c r="W10" s="17"/>
      <c r="X10" s="17"/>
    </row>
    <row r="11" spans="1:24" ht="35.25" customHeight="1" x14ac:dyDescent="0.35">
      <c r="A11" s="23" t="s">
        <v>9</v>
      </c>
      <c r="B11" s="24" t="s">
        <v>590</v>
      </c>
      <c r="C11" s="25"/>
      <c r="D11" s="25"/>
      <c r="E11" s="26"/>
      <c r="F11" s="26"/>
      <c r="G11" s="23"/>
      <c r="H11" s="23"/>
      <c r="I11" s="292"/>
      <c r="J11" s="292"/>
      <c r="K11" s="293"/>
      <c r="L11" s="183"/>
      <c r="M11" s="184"/>
      <c r="N11" s="310"/>
      <c r="O11" s="26"/>
      <c r="P11" s="14"/>
      <c r="Q11" s="17"/>
      <c r="R11" s="17"/>
      <c r="S11" s="17"/>
      <c r="T11" s="17"/>
      <c r="U11" s="17"/>
      <c r="V11" s="17"/>
      <c r="W11" s="17"/>
      <c r="X11" s="17"/>
    </row>
    <row r="12" spans="1:24" ht="35.25" customHeight="1" x14ac:dyDescent="0.35">
      <c r="A12" s="3" t="s">
        <v>6</v>
      </c>
      <c r="B12" s="28" t="s">
        <v>591</v>
      </c>
      <c r="C12" s="29"/>
      <c r="D12" s="29"/>
      <c r="E12" s="30"/>
      <c r="F12" s="30"/>
      <c r="G12" s="3"/>
      <c r="H12" s="3"/>
      <c r="I12" s="294"/>
      <c r="J12" s="294"/>
      <c r="K12" s="291"/>
      <c r="L12" s="4"/>
      <c r="M12" s="4"/>
      <c r="N12" s="101"/>
      <c r="O12" s="30"/>
      <c r="P12" s="14"/>
      <c r="Q12" s="17"/>
      <c r="R12" s="17"/>
      <c r="S12" s="17"/>
      <c r="T12" s="17"/>
      <c r="U12" s="17"/>
      <c r="V12" s="17"/>
      <c r="W12" s="17"/>
      <c r="X12" s="17"/>
    </row>
    <row r="13" spans="1:24" ht="49.5" customHeight="1" x14ac:dyDescent="0.35">
      <c r="A13" s="193">
        <v>2</v>
      </c>
      <c r="B13" s="189" t="s">
        <v>13</v>
      </c>
      <c r="C13" s="193"/>
      <c r="D13" s="190" t="s">
        <v>20</v>
      </c>
      <c r="E13" s="192" t="s">
        <v>7</v>
      </c>
      <c r="F13" s="192" t="s">
        <v>8</v>
      </c>
      <c r="G13" s="197">
        <v>138</v>
      </c>
      <c r="H13" s="197">
        <v>78</v>
      </c>
      <c r="I13" s="295">
        <v>50</v>
      </c>
      <c r="J13" s="295">
        <v>80</v>
      </c>
      <c r="K13" s="296">
        <f t="shared" ref="K13:K74" si="0">(I13*70%)+(J13*30%)</f>
        <v>59</v>
      </c>
      <c r="L13" s="194">
        <v>5</v>
      </c>
      <c r="M13" s="195">
        <f t="shared" ref="M13:M74" si="1">K13+L13</f>
        <v>64</v>
      </c>
      <c r="N13" s="262" t="s">
        <v>961</v>
      </c>
      <c r="O13" s="194" t="s">
        <v>710</v>
      </c>
      <c r="P13" s="14"/>
      <c r="Q13" s="17"/>
      <c r="R13" s="17"/>
      <c r="S13" s="17"/>
      <c r="T13" s="17"/>
      <c r="U13" s="17"/>
      <c r="V13" s="17"/>
      <c r="W13" s="17"/>
      <c r="X13" s="17"/>
    </row>
    <row r="14" spans="1:24" ht="35.25" customHeight="1" x14ac:dyDescent="0.35">
      <c r="A14" s="23" t="s">
        <v>16</v>
      </c>
      <c r="B14" s="24" t="s">
        <v>592</v>
      </c>
      <c r="C14" s="25"/>
      <c r="D14" s="25"/>
      <c r="E14" s="26"/>
      <c r="F14" s="26"/>
      <c r="G14" s="23"/>
      <c r="H14" s="23"/>
      <c r="I14" s="292"/>
      <c r="J14" s="292"/>
      <c r="K14" s="293"/>
      <c r="L14" s="183"/>
      <c r="M14" s="184"/>
      <c r="N14" s="310"/>
      <c r="O14" s="26"/>
      <c r="P14" s="14"/>
      <c r="Q14" s="17"/>
      <c r="R14" s="17"/>
      <c r="S14" s="17"/>
      <c r="T14" s="17"/>
      <c r="U14" s="17"/>
      <c r="V14" s="17"/>
      <c r="W14" s="17"/>
      <c r="X14" s="17"/>
    </row>
    <row r="15" spans="1:24" ht="35.25" customHeight="1" x14ac:dyDescent="0.35">
      <c r="A15" s="3" t="s">
        <v>6</v>
      </c>
      <c r="B15" s="28" t="s">
        <v>593</v>
      </c>
      <c r="C15" s="29"/>
      <c r="D15" s="29"/>
      <c r="E15" s="30"/>
      <c r="F15" s="30"/>
      <c r="G15" s="3"/>
      <c r="H15" s="3"/>
      <c r="I15" s="294"/>
      <c r="J15" s="294"/>
      <c r="K15" s="291"/>
      <c r="L15" s="4"/>
      <c r="M15" s="4"/>
      <c r="N15" s="101"/>
      <c r="O15" s="30"/>
      <c r="P15" s="14"/>
      <c r="Q15" s="17"/>
      <c r="R15" s="17"/>
      <c r="S15" s="17"/>
      <c r="T15" s="17"/>
      <c r="U15" s="17"/>
      <c r="V15" s="17"/>
      <c r="W15" s="17"/>
      <c r="X15" s="17"/>
    </row>
    <row r="16" spans="1:24" ht="49.5" customHeight="1" x14ac:dyDescent="0.35">
      <c r="A16" s="34">
        <v>3</v>
      </c>
      <c r="B16" s="32" t="s">
        <v>19</v>
      </c>
      <c r="C16" s="33" t="s">
        <v>20</v>
      </c>
      <c r="D16" s="29"/>
      <c r="E16" s="30" t="s">
        <v>14</v>
      </c>
      <c r="F16" s="30" t="s">
        <v>8</v>
      </c>
      <c r="G16" s="1" t="s">
        <v>692</v>
      </c>
      <c r="H16" s="1" t="s">
        <v>692</v>
      </c>
      <c r="I16" s="297">
        <v>33</v>
      </c>
      <c r="J16" s="297">
        <v>45</v>
      </c>
      <c r="K16" s="291">
        <f t="shared" si="0"/>
        <v>36.599999999999994</v>
      </c>
      <c r="L16" s="182">
        <v>5</v>
      </c>
      <c r="M16" s="187">
        <f t="shared" si="1"/>
        <v>41.599999999999994</v>
      </c>
      <c r="N16" s="101" t="s">
        <v>715</v>
      </c>
      <c r="O16" s="30" t="s">
        <v>709</v>
      </c>
      <c r="P16" s="14"/>
      <c r="Q16" s="17"/>
      <c r="R16" s="17"/>
      <c r="S16" s="17"/>
      <c r="T16" s="17"/>
      <c r="U16" s="17"/>
      <c r="V16" s="17"/>
      <c r="W16" s="17"/>
      <c r="X16" s="17"/>
    </row>
    <row r="17" spans="1:24" ht="49.5" customHeight="1" x14ac:dyDescent="0.35">
      <c r="A17" s="34">
        <v>4</v>
      </c>
      <c r="B17" s="32" t="s">
        <v>21</v>
      </c>
      <c r="C17" s="31"/>
      <c r="D17" s="33" t="s">
        <v>22</v>
      </c>
      <c r="E17" s="30" t="s">
        <v>7</v>
      </c>
      <c r="F17" s="30" t="s">
        <v>8</v>
      </c>
      <c r="G17" s="1" t="s">
        <v>693</v>
      </c>
      <c r="H17" s="1" t="s">
        <v>693</v>
      </c>
      <c r="I17" s="290">
        <v>7</v>
      </c>
      <c r="J17" s="290">
        <v>62.5</v>
      </c>
      <c r="K17" s="291">
        <f t="shared" si="0"/>
        <v>23.65</v>
      </c>
      <c r="L17" s="182">
        <v>5</v>
      </c>
      <c r="M17" s="187">
        <f t="shared" si="1"/>
        <v>28.65</v>
      </c>
      <c r="N17" s="101" t="s">
        <v>716</v>
      </c>
      <c r="O17" s="30" t="s">
        <v>709</v>
      </c>
      <c r="P17" s="14"/>
      <c r="Q17" s="17"/>
      <c r="R17" s="17"/>
      <c r="S17" s="17"/>
      <c r="T17" s="17"/>
      <c r="U17" s="17"/>
      <c r="V17" s="17"/>
      <c r="W17" s="17"/>
      <c r="X17" s="17"/>
    </row>
    <row r="18" spans="1:24" ht="49.5" customHeight="1" x14ac:dyDescent="0.35">
      <c r="A18" s="226">
        <v>5</v>
      </c>
      <c r="B18" s="35" t="s">
        <v>23</v>
      </c>
      <c r="C18" s="37" t="s">
        <v>24</v>
      </c>
      <c r="D18" s="40"/>
      <c r="E18" s="38" t="s">
        <v>14</v>
      </c>
      <c r="F18" s="38" t="s">
        <v>8</v>
      </c>
      <c r="G18" s="229" t="s">
        <v>694</v>
      </c>
      <c r="H18" s="229" t="s">
        <v>694</v>
      </c>
      <c r="I18" s="272">
        <v>52.5</v>
      </c>
      <c r="J18" s="272">
        <v>60</v>
      </c>
      <c r="K18" s="298">
        <f t="shared" si="0"/>
        <v>54.75</v>
      </c>
      <c r="L18" s="182">
        <v>5</v>
      </c>
      <c r="M18" s="228">
        <f t="shared" si="1"/>
        <v>59.75</v>
      </c>
      <c r="N18" s="101" t="s">
        <v>717</v>
      </c>
      <c r="O18" s="30" t="s">
        <v>709</v>
      </c>
      <c r="P18" s="14"/>
      <c r="Q18" s="17"/>
      <c r="R18" s="17"/>
      <c r="S18" s="17"/>
      <c r="T18" s="17"/>
      <c r="U18" s="17"/>
      <c r="V18" s="17"/>
      <c r="W18" s="17"/>
      <c r="X18" s="17"/>
    </row>
    <row r="19" spans="1:24" ht="49.5" customHeight="1" x14ac:dyDescent="0.35">
      <c r="A19" s="34">
        <v>6</v>
      </c>
      <c r="B19" s="32" t="s">
        <v>25</v>
      </c>
      <c r="C19" s="31"/>
      <c r="D19" s="33" t="s">
        <v>26</v>
      </c>
      <c r="E19" s="30" t="s">
        <v>14</v>
      </c>
      <c r="F19" s="30" t="s">
        <v>8</v>
      </c>
      <c r="G19" s="1" t="s">
        <v>695</v>
      </c>
      <c r="H19" s="1" t="s">
        <v>695</v>
      </c>
      <c r="I19" s="290">
        <v>16.5</v>
      </c>
      <c r="J19" s="290">
        <v>79</v>
      </c>
      <c r="K19" s="291">
        <f t="shared" si="0"/>
        <v>35.25</v>
      </c>
      <c r="L19" s="182">
        <v>5</v>
      </c>
      <c r="M19" s="187">
        <f t="shared" si="1"/>
        <v>40.25</v>
      </c>
      <c r="N19" s="101" t="s">
        <v>718</v>
      </c>
      <c r="O19" s="30" t="s">
        <v>709</v>
      </c>
      <c r="P19" s="14"/>
      <c r="Q19" s="17"/>
      <c r="R19" s="17"/>
      <c r="S19" s="17"/>
      <c r="T19" s="17"/>
      <c r="U19" s="17"/>
      <c r="V19" s="17"/>
      <c r="W19" s="17"/>
      <c r="X19" s="17"/>
    </row>
    <row r="20" spans="1:24" ht="49.5" customHeight="1" x14ac:dyDescent="0.35">
      <c r="A20" s="34">
        <v>7</v>
      </c>
      <c r="B20" s="32" t="s">
        <v>27</v>
      </c>
      <c r="C20" s="33" t="s">
        <v>556</v>
      </c>
      <c r="D20" s="29"/>
      <c r="E20" s="30" t="s">
        <v>7</v>
      </c>
      <c r="F20" s="30" t="s">
        <v>8</v>
      </c>
      <c r="G20" s="1" t="s">
        <v>696</v>
      </c>
      <c r="H20" s="1" t="s">
        <v>696</v>
      </c>
      <c r="I20" s="290">
        <v>5.5</v>
      </c>
      <c r="J20" s="290">
        <v>71.5</v>
      </c>
      <c r="K20" s="291">
        <f t="shared" si="0"/>
        <v>25.299999999999997</v>
      </c>
      <c r="L20" s="182">
        <v>5</v>
      </c>
      <c r="M20" s="187">
        <f t="shared" si="1"/>
        <v>30.299999999999997</v>
      </c>
      <c r="N20" s="101" t="s">
        <v>719</v>
      </c>
      <c r="O20" s="30" t="s">
        <v>709</v>
      </c>
      <c r="P20" s="14"/>
      <c r="Q20" s="17"/>
      <c r="R20" s="17"/>
      <c r="S20" s="17"/>
      <c r="T20" s="17"/>
      <c r="U20" s="17"/>
      <c r="V20" s="17"/>
      <c r="W20" s="17"/>
      <c r="X20" s="17"/>
    </row>
    <row r="21" spans="1:24" ht="49.5" customHeight="1" x14ac:dyDescent="0.35">
      <c r="A21" s="188">
        <v>8</v>
      </c>
      <c r="B21" s="189" t="s">
        <v>29</v>
      </c>
      <c r="C21" s="191"/>
      <c r="D21" s="190" t="s">
        <v>30</v>
      </c>
      <c r="E21" s="192" t="s">
        <v>10</v>
      </c>
      <c r="F21" s="192"/>
      <c r="G21" s="299" t="s">
        <v>697</v>
      </c>
      <c r="H21" s="299" t="s">
        <v>697</v>
      </c>
      <c r="I21" s="295">
        <v>61</v>
      </c>
      <c r="J21" s="295">
        <v>75</v>
      </c>
      <c r="K21" s="296">
        <f t="shared" si="0"/>
        <v>65.199999999999989</v>
      </c>
      <c r="L21" s="194"/>
      <c r="M21" s="195">
        <f t="shared" si="1"/>
        <v>65.199999999999989</v>
      </c>
      <c r="N21" s="262" t="s">
        <v>720</v>
      </c>
      <c r="O21" s="194" t="s">
        <v>710</v>
      </c>
      <c r="P21" s="14"/>
      <c r="Q21" s="17"/>
      <c r="R21" s="17"/>
      <c r="S21" s="17"/>
      <c r="T21" s="17"/>
      <c r="U21" s="17"/>
      <c r="V21" s="17"/>
      <c r="W21" s="17"/>
      <c r="X21" s="17"/>
    </row>
    <row r="22" spans="1:24" ht="49.5" customHeight="1" x14ac:dyDescent="0.35">
      <c r="A22" s="34">
        <v>9</v>
      </c>
      <c r="B22" s="32" t="s">
        <v>31</v>
      </c>
      <c r="C22" s="33" t="s">
        <v>524</v>
      </c>
      <c r="D22" s="29"/>
      <c r="E22" s="30" t="s">
        <v>10</v>
      </c>
      <c r="F22" s="30"/>
      <c r="G22" s="1" t="s">
        <v>698</v>
      </c>
      <c r="H22" s="1" t="s">
        <v>698</v>
      </c>
      <c r="I22" s="290">
        <v>2</v>
      </c>
      <c r="J22" s="290">
        <v>40</v>
      </c>
      <c r="K22" s="291">
        <f t="shared" si="0"/>
        <v>13.4</v>
      </c>
      <c r="L22" s="4"/>
      <c r="M22" s="187">
        <f t="shared" si="1"/>
        <v>13.4</v>
      </c>
      <c r="N22" s="101" t="s">
        <v>721</v>
      </c>
      <c r="O22" s="30" t="s">
        <v>709</v>
      </c>
      <c r="P22" s="14"/>
      <c r="Q22" s="17"/>
      <c r="R22" s="17"/>
      <c r="S22" s="17"/>
      <c r="T22" s="17"/>
      <c r="U22" s="17"/>
      <c r="V22" s="17"/>
      <c r="W22" s="17"/>
      <c r="X22" s="17"/>
    </row>
    <row r="23" spans="1:24" ht="49.5" customHeight="1" x14ac:dyDescent="0.35">
      <c r="A23" s="34">
        <v>10</v>
      </c>
      <c r="B23" s="32" t="s">
        <v>32</v>
      </c>
      <c r="C23" s="33" t="s">
        <v>33</v>
      </c>
      <c r="D23" s="29"/>
      <c r="E23" s="30" t="s">
        <v>7</v>
      </c>
      <c r="F23" s="30" t="s">
        <v>8</v>
      </c>
      <c r="G23" s="1" t="s">
        <v>699</v>
      </c>
      <c r="H23" s="1" t="s">
        <v>699</v>
      </c>
      <c r="I23" s="290">
        <v>2</v>
      </c>
      <c r="J23" s="290">
        <v>30</v>
      </c>
      <c r="K23" s="291">
        <f t="shared" si="0"/>
        <v>10.4</v>
      </c>
      <c r="L23" s="182">
        <v>5</v>
      </c>
      <c r="M23" s="187">
        <f t="shared" si="1"/>
        <v>15.4</v>
      </c>
      <c r="N23" s="101" t="s">
        <v>722</v>
      </c>
      <c r="O23" s="30" t="s">
        <v>709</v>
      </c>
      <c r="P23" s="14"/>
      <c r="Q23" s="17"/>
      <c r="R23" s="17"/>
      <c r="S23" s="17"/>
      <c r="T23" s="17"/>
      <c r="U23" s="17"/>
      <c r="V23" s="17"/>
      <c r="W23" s="17"/>
      <c r="X23" s="17"/>
    </row>
    <row r="24" spans="1:24" ht="49.5" customHeight="1" x14ac:dyDescent="0.35">
      <c r="A24" s="34">
        <v>11</v>
      </c>
      <c r="B24" s="32" t="s">
        <v>34</v>
      </c>
      <c r="C24" s="29"/>
      <c r="D24" s="33" t="s">
        <v>35</v>
      </c>
      <c r="E24" s="30" t="s">
        <v>14</v>
      </c>
      <c r="F24" s="30" t="s">
        <v>8</v>
      </c>
      <c r="G24" s="1" t="s">
        <v>700</v>
      </c>
      <c r="H24" s="1" t="s">
        <v>700</v>
      </c>
      <c r="I24" s="290">
        <v>32</v>
      </c>
      <c r="J24" s="290">
        <v>62.5</v>
      </c>
      <c r="K24" s="291">
        <f t="shared" si="0"/>
        <v>41.15</v>
      </c>
      <c r="L24" s="182">
        <v>5</v>
      </c>
      <c r="M24" s="187">
        <f t="shared" si="1"/>
        <v>46.15</v>
      </c>
      <c r="N24" s="101" t="s">
        <v>723</v>
      </c>
      <c r="O24" s="30" t="s">
        <v>709</v>
      </c>
      <c r="P24" s="14"/>
      <c r="Q24" s="17"/>
      <c r="R24" s="17"/>
      <c r="S24" s="17"/>
      <c r="T24" s="17"/>
      <c r="U24" s="17"/>
      <c r="V24" s="17"/>
      <c r="W24" s="17"/>
      <c r="X24" s="17"/>
    </row>
    <row r="25" spans="1:24" ht="49.5" customHeight="1" x14ac:dyDescent="0.35">
      <c r="A25" s="34">
        <v>12</v>
      </c>
      <c r="B25" s="32" t="s">
        <v>36</v>
      </c>
      <c r="C25" s="33" t="s">
        <v>18</v>
      </c>
      <c r="D25" s="29"/>
      <c r="E25" s="30" t="s">
        <v>10</v>
      </c>
      <c r="F25" s="30"/>
      <c r="G25" s="2">
        <v>10</v>
      </c>
      <c r="H25" s="2">
        <v>10</v>
      </c>
      <c r="I25" s="290">
        <v>36</v>
      </c>
      <c r="J25" s="290">
        <v>82.5</v>
      </c>
      <c r="K25" s="291">
        <f t="shared" si="0"/>
        <v>49.95</v>
      </c>
      <c r="L25" s="4"/>
      <c r="M25" s="187">
        <f t="shared" si="1"/>
        <v>49.95</v>
      </c>
      <c r="N25" s="101" t="s">
        <v>724</v>
      </c>
      <c r="O25" s="30" t="s">
        <v>709</v>
      </c>
      <c r="P25" s="14"/>
      <c r="Q25" s="17"/>
      <c r="R25" s="17"/>
      <c r="S25" s="17"/>
      <c r="T25" s="17"/>
      <c r="U25" s="17"/>
      <c r="V25" s="17"/>
      <c r="W25" s="17"/>
      <c r="X25" s="17"/>
    </row>
    <row r="26" spans="1:24" ht="49.5" customHeight="1" x14ac:dyDescent="0.35">
      <c r="A26" s="34">
        <v>13</v>
      </c>
      <c r="B26" s="35" t="s">
        <v>37</v>
      </c>
      <c r="C26" s="36"/>
      <c r="D26" s="37" t="s">
        <v>557</v>
      </c>
      <c r="E26" s="38" t="s">
        <v>7</v>
      </c>
      <c r="F26" s="38" t="s">
        <v>8</v>
      </c>
      <c r="G26" s="2">
        <v>11</v>
      </c>
      <c r="H26" s="2">
        <v>11</v>
      </c>
      <c r="I26" s="272">
        <v>35.5</v>
      </c>
      <c r="J26" s="290">
        <v>81.5</v>
      </c>
      <c r="K26" s="291">
        <f t="shared" si="0"/>
        <v>49.3</v>
      </c>
      <c r="L26" s="182">
        <v>5</v>
      </c>
      <c r="M26" s="187">
        <f t="shared" si="1"/>
        <v>54.3</v>
      </c>
      <c r="N26" s="101" t="s">
        <v>962</v>
      </c>
      <c r="O26" s="30" t="s">
        <v>709</v>
      </c>
      <c r="P26" s="14"/>
      <c r="Q26" s="17"/>
      <c r="R26" s="17"/>
      <c r="S26" s="17"/>
      <c r="T26" s="17"/>
      <c r="U26" s="17"/>
      <c r="V26" s="17"/>
      <c r="W26" s="17"/>
      <c r="X26" s="17"/>
    </row>
    <row r="27" spans="1:24" ht="49.5" customHeight="1" x14ac:dyDescent="0.35">
      <c r="A27" s="226">
        <v>14</v>
      </c>
      <c r="B27" s="35" t="s">
        <v>38</v>
      </c>
      <c r="C27" s="37" t="s">
        <v>558</v>
      </c>
      <c r="D27" s="40"/>
      <c r="E27" s="38" t="s">
        <v>7</v>
      </c>
      <c r="F27" s="38" t="s">
        <v>8</v>
      </c>
      <c r="G27" s="227">
        <v>12</v>
      </c>
      <c r="H27" s="227">
        <v>12</v>
      </c>
      <c r="I27" s="272">
        <v>59.5</v>
      </c>
      <c r="J27" s="272">
        <v>60</v>
      </c>
      <c r="K27" s="298">
        <f t="shared" si="0"/>
        <v>59.65</v>
      </c>
      <c r="L27" s="182">
        <v>5</v>
      </c>
      <c r="M27" s="228">
        <f t="shared" si="1"/>
        <v>64.650000000000006</v>
      </c>
      <c r="N27" s="101" t="s">
        <v>963</v>
      </c>
      <c r="O27" s="30" t="s">
        <v>709</v>
      </c>
      <c r="P27" s="14"/>
      <c r="Q27" s="17"/>
      <c r="R27" s="17"/>
      <c r="S27" s="17"/>
      <c r="T27" s="17"/>
      <c r="U27" s="17"/>
      <c r="V27" s="17"/>
      <c r="W27" s="17"/>
      <c r="X27" s="17"/>
    </row>
    <row r="28" spans="1:24" ht="49.5" customHeight="1" x14ac:dyDescent="0.35">
      <c r="A28" s="34">
        <v>15</v>
      </c>
      <c r="B28" s="32" t="s">
        <v>39</v>
      </c>
      <c r="C28" s="33" t="s">
        <v>40</v>
      </c>
      <c r="D28" s="29"/>
      <c r="E28" s="30" t="s">
        <v>14</v>
      </c>
      <c r="F28" s="30" t="s">
        <v>8</v>
      </c>
      <c r="G28" s="2">
        <v>13</v>
      </c>
      <c r="H28" s="2">
        <v>13</v>
      </c>
      <c r="I28" s="290">
        <v>31.5</v>
      </c>
      <c r="J28" s="290">
        <v>60</v>
      </c>
      <c r="K28" s="291">
        <f t="shared" si="0"/>
        <v>40.049999999999997</v>
      </c>
      <c r="L28" s="182">
        <v>5</v>
      </c>
      <c r="M28" s="187">
        <f t="shared" si="1"/>
        <v>45.05</v>
      </c>
      <c r="N28" s="101" t="s">
        <v>725</v>
      </c>
      <c r="O28" s="30" t="s">
        <v>709</v>
      </c>
      <c r="P28" s="14"/>
      <c r="Q28" s="17"/>
      <c r="R28" s="17"/>
      <c r="S28" s="17"/>
      <c r="T28" s="17"/>
      <c r="U28" s="17"/>
      <c r="V28" s="17"/>
      <c r="W28" s="17"/>
      <c r="X28" s="17"/>
    </row>
    <row r="29" spans="1:24" ht="49.5" customHeight="1" x14ac:dyDescent="0.35">
      <c r="A29" s="226">
        <v>16</v>
      </c>
      <c r="B29" s="35" t="s">
        <v>41</v>
      </c>
      <c r="C29" s="36"/>
      <c r="D29" s="37" t="s">
        <v>42</v>
      </c>
      <c r="E29" s="38" t="s">
        <v>14</v>
      </c>
      <c r="F29" s="38" t="s">
        <v>8</v>
      </c>
      <c r="G29" s="227">
        <v>14</v>
      </c>
      <c r="H29" s="227">
        <v>14</v>
      </c>
      <c r="I29" s="272">
        <v>20</v>
      </c>
      <c r="J29" s="272" t="s">
        <v>706</v>
      </c>
      <c r="K29" s="298">
        <f>(I29*70%)</f>
        <v>14</v>
      </c>
      <c r="L29" s="182">
        <v>5</v>
      </c>
      <c r="M29" s="228">
        <f t="shared" si="1"/>
        <v>19</v>
      </c>
      <c r="N29" s="101" t="s">
        <v>726</v>
      </c>
      <c r="O29" s="30" t="s">
        <v>709</v>
      </c>
      <c r="P29" s="14"/>
      <c r="Q29" s="17"/>
      <c r="R29" s="17"/>
      <c r="S29" s="17"/>
      <c r="T29" s="17"/>
      <c r="U29" s="17"/>
      <c r="V29" s="17"/>
      <c r="W29" s="17"/>
      <c r="X29" s="17"/>
    </row>
    <row r="30" spans="1:24" ht="49.5" customHeight="1" x14ac:dyDescent="0.35">
      <c r="A30" s="34">
        <v>17</v>
      </c>
      <c r="B30" s="32" t="s">
        <v>43</v>
      </c>
      <c r="C30" s="31"/>
      <c r="D30" s="33" t="s">
        <v>44</v>
      </c>
      <c r="E30" s="30" t="s">
        <v>14</v>
      </c>
      <c r="F30" s="30" t="s">
        <v>8</v>
      </c>
      <c r="G30" s="2">
        <v>15</v>
      </c>
      <c r="H30" s="2">
        <v>15</v>
      </c>
      <c r="I30" s="290">
        <v>9</v>
      </c>
      <c r="J30" s="290">
        <v>71.5</v>
      </c>
      <c r="K30" s="291">
        <f t="shared" si="0"/>
        <v>27.75</v>
      </c>
      <c r="L30" s="4">
        <v>5</v>
      </c>
      <c r="M30" s="187">
        <f t="shared" si="1"/>
        <v>32.75</v>
      </c>
      <c r="N30" s="101" t="s">
        <v>727</v>
      </c>
      <c r="O30" s="30" t="s">
        <v>709</v>
      </c>
      <c r="P30" s="14"/>
      <c r="Q30" s="17"/>
      <c r="R30" s="17"/>
      <c r="S30" s="17"/>
      <c r="T30" s="17"/>
      <c r="U30" s="17"/>
      <c r="V30" s="17"/>
      <c r="W30" s="17"/>
      <c r="X30" s="17"/>
    </row>
    <row r="31" spans="1:24" ht="49.5" customHeight="1" x14ac:dyDescent="0.35">
      <c r="A31" s="34">
        <v>18</v>
      </c>
      <c r="B31" s="32" t="s">
        <v>45</v>
      </c>
      <c r="C31" s="29"/>
      <c r="D31" s="33" t="s">
        <v>559</v>
      </c>
      <c r="E31" s="30" t="s">
        <v>14</v>
      </c>
      <c r="F31" s="30" t="s">
        <v>8</v>
      </c>
      <c r="G31" s="2">
        <v>16</v>
      </c>
      <c r="H31" s="2">
        <v>16</v>
      </c>
      <c r="I31" s="290">
        <v>13.5</v>
      </c>
      <c r="J31" s="290">
        <v>35</v>
      </c>
      <c r="K31" s="291">
        <f t="shared" si="0"/>
        <v>19.95</v>
      </c>
      <c r="L31" s="4">
        <v>5</v>
      </c>
      <c r="M31" s="187">
        <f t="shared" si="1"/>
        <v>24.95</v>
      </c>
      <c r="N31" s="101" t="s">
        <v>964</v>
      </c>
      <c r="O31" s="30" t="s">
        <v>709</v>
      </c>
      <c r="P31" s="14"/>
      <c r="Q31" s="17"/>
      <c r="R31" s="17"/>
      <c r="S31" s="17"/>
      <c r="T31" s="17"/>
      <c r="U31" s="17"/>
      <c r="V31" s="17"/>
      <c r="W31" s="17"/>
      <c r="X31" s="17"/>
    </row>
    <row r="32" spans="1:24" ht="49.5" customHeight="1" x14ac:dyDescent="0.35">
      <c r="A32" s="34">
        <v>19</v>
      </c>
      <c r="B32" s="32" t="s">
        <v>46</v>
      </c>
      <c r="C32" s="29"/>
      <c r="D32" s="33" t="s">
        <v>560</v>
      </c>
      <c r="E32" s="30" t="s">
        <v>14</v>
      </c>
      <c r="F32" s="30" t="s">
        <v>8</v>
      </c>
      <c r="G32" s="2">
        <v>17</v>
      </c>
      <c r="H32" s="2">
        <v>17</v>
      </c>
      <c r="I32" s="290">
        <v>15.25</v>
      </c>
      <c r="J32" s="290">
        <v>70</v>
      </c>
      <c r="K32" s="291">
        <f t="shared" si="0"/>
        <v>31.674999999999997</v>
      </c>
      <c r="L32" s="4">
        <v>5</v>
      </c>
      <c r="M32" s="187">
        <f t="shared" si="1"/>
        <v>36.674999999999997</v>
      </c>
      <c r="N32" s="101" t="s">
        <v>713</v>
      </c>
      <c r="O32" s="30" t="s">
        <v>709</v>
      </c>
      <c r="P32" s="14"/>
      <c r="Q32" s="17"/>
      <c r="R32" s="17"/>
      <c r="S32" s="17"/>
      <c r="T32" s="17"/>
      <c r="U32" s="17"/>
      <c r="V32" s="17"/>
      <c r="W32" s="17"/>
      <c r="X32" s="17"/>
    </row>
    <row r="33" spans="1:24" ht="49.5" customHeight="1" x14ac:dyDescent="0.35">
      <c r="A33" s="34">
        <v>20</v>
      </c>
      <c r="B33" s="32" t="s">
        <v>47</v>
      </c>
      <c r="C33" s="29"/>
      <c r="D33" s="33" t="s">
        <v>48</v>
      </c>
      <c r="E33" s="30" t="s">
        <v>10</v>
      </c>
      <c r="F33" s="30"/>
      <c r="G33" s="2">
        <v>18</v>
      </c>
      <c r="H33" s="2">
        <v>18</v>
      </c>
      <c r="I33" s="290">
        <v>2.5</v>
      </c>
      <c r="J33" s="290">
        <v>42.5</v>
      </c>
      <c r="K33" s="291">
        <f t="shared" si="0"/>
        <v>14.5</v>
      </c>
      <c r="L33" s="4"/>
      <c r="M33" s="187">
        <f t="shared" si="1"/>
        <v>14.5</v>
      </c>
      <c r="N33" s="101" t="s">
        <v>728</v>
      </c>
      <c r="O33" s="30" t="s">
        <v>709</v>
      </c>
      <c r="P33" s="14"/>
      <c r="Q33" s="17"/>
      <c r="R33" s="17"/>
      <c r="S33" s="17"/>
      <c r="T33" s="17"/>
      <c r="U33" s="17"/>
      <c r="V33" s="17"/>
      <c r="W33" s="17"/>
      <c r="X33" s="17"/>
    </row>
    <row r="34" spans="1:24" ht="49.5" customHeight="1" x14ac:dyDescent="0.35">
      <c r="A34" s="34">
        <v>21</v>
      </c>
      <c r="B34" s="32" t="s">
        <v>49</v>
      </c>
      <c r="C34" s="29"/>
      <c r="D34" s="33" t="s">
        <v>50</v>
      </c>
      <c r="E34" s="30" t="s">
        <v>7</v>
      </c>
      <c r="F34" s="30" t="s">
        <v>8</v>
      </c>
      <c r="G34" s="2">
        <v>19</v>
      </c>
      <c r="H34" s="2">
        <v>19</v>
      </c>
      <c r="I34" s="290">
        <v>31</v>
      </c>
      <c r="J34" s="290">
        <v>65</v>
      </c>
      <c r="K34" s="291">
        <f t="shared" si="0"/>
        <v>41.2</v>
      </c>
      <c r="L34" s="4">
        <v>5</v>
      </c>
      <c r="M34" s="187">
        <f t="shared" si="1"/>
        <v>46.2</v>
      </c>
      <c r="N34" s="101" t="s">
        <v>729</v>
      </c>
      <c r="O34" s="30" t="s">
        <v>709</v>
      </c>
      <c r="P34" s="14"/>
      <c r="Q34" s="17"/>
      <c r="R34" s="17"/>
      <c r="S34" s="17"/>
      <c r="T34" s="17"/>
      <c r="U34" s="17"/>
      <c r="V34" s="17"/>
      <c r="W34" s="17"/>
      <c r="X34" s="17"/>
    </row>
    <row r="35" spans="1:24" ht="49.5" customHeight="1" x14ac:dyDescent="0.35">
      <c r="A35" s="188">
        <v>22</v>
      </c>
      <c r="B35" s="189" t="s">
        <v>51</v>
      </c>
      <c r="C35" s="191"/>
      <c r="D35" s="190" t="s">
        <v>52</v>
      </c>
      <c r="E35" s="192" t="s">
        <v>14</v>
      </c>
      <c r="F35" s="192" t="s">
        <v>8</v>
      </c>
      <c r="G35" s="196">
        <v>20</v>
      </c>
      <c r="H35" s="196">
        <v>20</v>
      </c>
      <c r="I35" s="295">
        <v>50.5</v>
      </c>
      <c r="J35" s="295">
        <v>89</v>
      </c>
      <c r="K35" s="296">
        <f t="shared" si="0"/>
        <v>62.05</v>
      </c>
      <c r="L35" s="194">
        <v>5</v>
      </c>
      <c r="M35" s="195">
        <f t="shared" si="1"/>
        <v>67.05</v>
      </c>
      <c r="N35" s="262" t="s">
        <v>730</v>
      </c>
      <c r="O35" s="194" t="s">
        <v>710</v>
      </c>
      <c r="P35" s="14"/>
      <c r="Q35" s="17"/>
      <c r="R35" s="17"/>
      <c r="S35" s="17"/>
      <c r="T35" s="17"/>
      <c r="U35" s="17"/>
      <c r="V35" s="17"/>
      <c r="W35" s="17"/>
      <c r="X35" s="17"/>
    </row>
    <row r="36" spans="1:24" ht="49.5" customHeight="1" x14ac:dyDescent="0.35">
      <c r="A36" s="34">
        <v>23</v>
      </c>
      <c r="B36" s="32" t="s">
        <v>53</v>
      </c>
      <c r="C36" s="29"/>
      <c r="D36" s="33" t="s">
        <v>54</v>
      </c>
      <c r="E36" s="30" t="s">
        <v>7</v>
      </c>
      <c r="F36" s="30" t="s">
        <v>8</v>
      </c>
      <c r="G36" s="2">
        <v>21</v>
      </c>
      <c r="H36" s="2">
        <v>21</v>
      </c>
      <c r="I36" s="290">
        <v>26</v>
      </c>
      <c r="J36" s="290">
        <v>45</v>
      </c>
      <c r="K36" s="291">
        <f t="shared" si="0"/>
        <v>31.7</v>
      </c>
      <c r="L36" s="4">
        <v>5</v>
      </c>
      <c r="M36" s="187">
        <f t="shared" si="1"/>
        <v>36.700000000000003</v>
      </c>
      <c r="N36" s="101" t="s">
        <v>731</v>
      </c>
      <c r="O36" s="30" t="s">
        <v>709</v>
      </c>
      <c r="P36" s="14"/>
      <c r="Q36" s="17"/>
      <c r="R36" s="17"/>
      <c r="S36" s="17"/>
      <c r="T36" s="17"/>
      <c r="U36" s="17"/>
      <c r="V36" s="17"/>
      <c r="W36" s="17"/>
      <c r="X36" s="17"/>
    </row>
    <row r="37" spans="1:24" ht="49.5" customHeight="1" x14ac:dyDescent="0.35">
      <c r="A37" s="226">
        <v>24</v>
      </c>
      <c r="B37" s="35" t="s">
        <v>681</v>
      </c>
      <c r="C37" s="40"/>
      <c r="D37" s="37" t="s">
        <v>561</v>
      </c>
      <c r="E37" s="38" t="s">
        <v>7</v>
      </c>
      <c r="F37" s="38" t="s">
        <v>8</v>
      </c>
      <c r="G37" s="227">
        <v>22</v>
      </c>
      <c r="H37" s="227">
        <v>22</v>
      </c>
      <c r="I37" s="272">
        <v>24</v>
      </c>
      <c r="J37" s="272" t="s">
        <v>706</v>
      </c>
      <c r="K37" s="298">
        <f>(I37*70%)</f>
        <v>16.799999999999997</v>
      </c>
      <c r="L37" s="182">
        <v>5</v>
      </c>
      <c r="M37" s="228">
        <f t="shared" si="1"/>
        <v>21.799999999999997</v>
      </c>
      <c r="N37" s="101" t="s">
        <v>732</v>
      </c>
      <c r="O37" s="30" t="s">
        <v>709</v>
      </c>
      <c r="P37" s="14"/>
      <c r="Q37" s="17"/>
      <c r="R37" s="17"/>
      <c r="S37" s="17"/>
      <c r="T37" s="17"/>
      <c r="U37" s="17"/>
      <c r="V37" s="17"/>
      <c r="W37" s="17"/>
      <c r="X37" s="17"/>
    </row>
    <row r="38" spans="1:24" ht="49.5" customHeight="1" x14ac:dyDescent="0.35">
      <c r="A38" s="188">
        <v>25</v>
      </c>
      <c r="B38" s="189" t="s">
        <v>55</v>
      </c>
      <c r="C38" s="190" t="s">
        <v>562</v>
      </c>
      <c r="D38" s="191"/>
      <c r="E38" s="192" t="s">
        <v>10</v>
      </c>
      <c r="F38" s="192"/>
      <c r="G38" s="196">
        <v>23</v>
      </c>
      <c r="H38" s="196">
        <v>23</v>
      </c>
      <c r="I38" s="295">
        <v>65.5</v>
      </c>
      <c r="J38" s="295">
        <v>78.5</v>
      </c>
      <c r="K38" s="296">
        <f t="shared" si="0"/>
        <v>69.399999999999991</v>
      </c>
      <c r="L38" s="194"/>
      <c r="M38" s="195">
        <f t="shared" si="1"/>
        <v>69.399999999999991</v>
      </c>
      <c r="N38" s="262" t="s">
        <v>733</v>
      </c>
      <c r="O38" s="194" t="s">
        <v>710</v>
      </c>
      <c r="P38" s="14"/>
      <c r="Q38" s="17"/>
      <c r="R38" s="17"/>
      <c r="S38" s="17"/>
      <c r="T38" s="17"/>
      <c r="U38" s="17"/>
      <c r="V38" s="17"/>
      <c r="W38" s="17"/>
      <c r="X38" s="17"/>
    </row>
    <row r="39" spans="1:24" ht="49.5" customHeight="1" x14ac:dyDescent="0.35">
      <c r="A39" s="34">
        <v>26</v>
      </c>
      <c r="B39" s="32" t="s">
        <v>56</v>
      </c>
      <c r="C39" s="31"/>
      <c r="D39" s="33" t="s">
        <v>57</v>
      </c>
      <c r="E39" s="30" t="s">
        <v>7</v>
      </c>
      <c r="F39" s="30" t="s">
        <v>8</v>
      </c>
      <c r="G39" s="2">
        <v>24</v>
      </c>
      <c r="H39" s="2">
        <v>24</v>
      </c>
      <c r="I39" s="290">
        <v>14</v>
      </c>
      <c r="J39" s="290">
        <v>60.5</v>
      </c>
      <c r="K39" s="291">
        <f t="shared" si="0"/>
        <v>27.949999999999996</v>
      </c>
      <c r="L39" s="4">
        <v>5</v>
      </c>
      <c r="M39" s="187">
        <f t="shared" si="1"/>
        <v>32.949999999999996</v>
      </c>
      <c r="N39" s="101" t="s">
        <v>734</v>
      </c>
      <c r="O39" s="30" t="s">
        <v>709</v>
      </c>
      <c r="P39" s="14"/>
      <c r="Q39" s="17"/>
      <c r="R39" s="17"/>
      <c r="S39" s="17"/>
      <c r="T39" s="17"/>
      <c r="U39" s="17"/>
      <c r="V39" s="17"/>
      <c r="W39" s="17"/>
      <c r="X39" s="17"/>
    </row>
    <row r="40" spans="1:24" ht="49.5" customHeight="1" x14ac:dyDescent="0.35">
      <c r="A40" s="226">
        <v>27</v>
      </c>
      <c r="B40" s="35" t="s">
        <v>58</v>
      </c>
      <c r="C40" s="40"/>
      <c r="D40" s="37" t="s">
        <v>563</v>
      </c>
      <c r="E40" s="38" t="s">
        <v>7</v>
      </c>
      <c r="F40" s="38" t="s">
        <v>8</v>
      </c>
      <c r="G40" s="227">
        <v>25</v>
      </c>
      <c r="H40" s="36"/>
      <c r="I40" s="311" t="s">
        <v>706</v>
      </c>
      <c r="J40" s="311"/>
      <c r="K40" s="311"/>
      <c r="L40" s="311"/>
      <c r="M40" s="311"/>
      <c r="N40" s="101"/>
      <c r="O40" s="30" t="s">
        <v>709</v>
      </c>
      <c r="P40" s="14"/>
      <c r="Q40" s="17"/>
      <c r="R40" s="17"/>
      <c r="S40" s="17"/>
      <c r="T40" s="17"/>
      <c r="U40" s="17"/>
      <c r="V40" s="17"/>
      <c r="W40" s="17"/>
      <c r="X40" s="17"/>
    </row>
    <row r="41" spans="1:24" ht="49.5" customHeight="1" x14ac:dyDescent="0.35">
      <c r="A41" s="34">
        <v>28</v>
      </c>
      <c r="B41" s="32" t="s">
        <v>59</v>
      </c>
      <c r="C41" s="29"/>
      <c r="D41" s="33" t="s">
        <v>60</v>
      </c>
      <c r="E41" s="30" t="s">
        <v>14</v>
      </c>
      <c r="F41" s="30" t="s">
        <v>8</v>
      </c>
      <c r="G41" s="2">
        <v>26</v>
      </c>
      <c r="H41" s="2">
        <v>25</v>
      </c>
      <c r="I41" s="290">
        <v>7</v>
      </c>
      <c r="J41" s="290">
        <v>30</v>
      </c>
      <c r="K41" s="291">
        <f t="shared" si="0"/>
        <v>13.899999999999999</v>
      </c>
      <c r="L41" s="4">
        <v>5</v>
      </c>
      <c r="M41" s="187">
        <f t="shared" si="1"/>
        <v>18.899999999999999</v>
      </c>
      <c r="N41" s="101" t="s">
        <v>735</v>
      </c>
      <c r="O41" s="30" t="s">
        <v>709</v>
      </c>
      <c r="P41" s="14"/>
      <c r="Q41" s="17"/>
      <c r="R41" s="17"/>
      <c r="S41" s="17"/>
      <c r="T41" s="17"/>
      <c r="U41" s="17"/>
      <c r="V41" s="17"/>
      <c r="W41" s="17"/>
      <c r="X41" s="17"/>
    </row>
    <row r="42" spans="1:24" ht="49.5" customHeight="1" x14ac:dyDescent="0.35">
      <c r="A42" s="188">
        <v>29</v>
      </c>
      <c r="B42" s="189" t="s">
        <v>61</v>
      </c>
      <c r="C42" s="191"/>
      <c r="D42" s="190" t="s">
        <v>62</v>
      </c>
      <c r="E42" s="192" t="s">
        <v>7</v>
      </c>
      <c r="F42" s="192" t="s">
        <v>8</v>
      </c>
      <c r="G42" s="196">
        <v>27</v>
      </c>
      <c r="H42" s="196">
        <v>26</v>
      </c>
      <c r="I42" s="295">
        <v>58.5</v>
      </c>
      <c r="J42" s="295">
        <v>83.5</v>
      </c>
      <c r="K42" s="296">
        <f t="shared" si="0"/>
        <v>66</v>
      </c>
      <c r="L42" s="194">
        <v>5</v>
      </c>
      <c r="M42" s="195">
        <f t="shared" si="1"/>
        <v>71</v>
      </c>
      <c r="N42" s="262" t="s">
        <v>736</v>
      </c>
      <c r="O42" s="194" t="s">
        <v>710</v>
      </c>
      <c r="P42" s="14"/>
      <c r="Q42" s="17"/>
      <c r="R42" s="17"/>
      <c r="S42" s="17"/>
      <c r="T42" s="17"/>
      <c r="U42" s="17"/>
      <c r="V42" s="17"/>
      <c r="W42" s="17"/>
      <c r="X42" s="17"/>
    </row>
    <row r="43" spans="1:24" ht="49.5" customHeight="1" x14ac:dyDescent="0.35">
      <c r="A43" s="34">
        <v>30</v>
      </c>
      <c r="B43" s="32" t="s">
        <v>63</v>
      </c>
      <c r="C43" s="29"/>
      <c r="D43" s="33" t="s">
        <v>64</v>
      </c>
      <c r="E43" s="30" t="s">
        <v>14</v>
      </c>
      <c r="F43" s="30" t="s">
        <v>8</v>
      </c>
      <c r="G43" s="2">
        <v>28</v>
      </c>
      <c r="H43" s="2">
        <v>27</v>
      </c>
      <c r="I43" s="290">
        <v>13</v>
      </c>
      <c r="J43" s="290">
        <v>69</v>
      </c>
      <c r="K43" s="291">
        <f t="shared" si="0"/>
        <v>29.799999999999997</v>
      </c>
      <c r="L43" s="4">
        <v>5</v>
      </c>
      <c r="M43" s="187">
        <f t="shared" si="1"/>
        <v>34.799999999999997</v>
      </c>
      <c r="N43" s="101" t="s">
        <v>737</v>
      </c>
      <c r="O43" s="30" t="s">
        <v>709</v>
      </c>
      <c r="P43" s="14"/>
      <c r="Q43" s="17"/>
      <c r="R43" s="17"/>
      <c r="S43" s="17"/>
      <c r="T43" s="17"/>
      <c r="U43" s="17"/>
      <c r="V43" s="17"/>
      <c r="W43" s="17"/>
      <c r="X43" s="17"/>
    </row>
    <row r="44" spans="1:24" ht="49.5" customHeight="1" x14ac:dyDescent="0.35">
      <c r="A44" s="226">
        <v>31</v>
      </c>
      <c r="B44" s="35" t="s">
        <v>65</v>
      </c>
      <c r="C44" s="40"/>
      <c r="D44" s="37" t="s">
        <v>66</v>
      </c>
      <c r="E44" s="38" t="s">
        <v>14</v>
      </c>
      <c r="F44" s="38" t="s">
        <v>8</v>
      </c>
      <c r="G44" s="227">
        <v>29</v>
      </c>
      <c r="H44" s="227">
        <v>28</v>
      </c>
      <c r="I44" s="272">
        <v>50</v>
      </c>
      <c r="J44" s="272">
        <v>70</v>
      </c>
      <c r="K44" s="298">
        <f t="shared" si="0"/>
        <v>56</v>
      </c>
      <c r="L44" s="182">
        <v>5</v>
      </c>
      <c r="M44" s="228">
        <f t="shared" si="1"/>
        <v>61</v>
      </c>
      <c r="N44" s="101" t="s">
        <v>738</v>
      </c>
      <c r="O44" s="30" t="s">
        <v>709</v>
      </c>
      <c r="P44" s="14"/>
      <c r="Q44" s="17"/>
      <c r="R44" s="17"/>
      <c r="S44" s="17"/>
      <c r="T44" s="17"/>
      <c r="U44" s="17"/>
      <c r="V44" s="17"/>
      <c r="W44" s="17"/>
      <c r="X44" s="17"/>
    </row>
    <row r="45" spans="1:24" ht="49.5" customHeight="1" x14ac:dyDescent="0.35">
      <c r="A45" s="34">
        <v>32</v>
      </c>
      <c r="B45" s="32" t="s">
        <v>68</v>
      </c>
      <c r="C45" s="29"/>
      <c r="D45" s="33" t="s">
        <v>69</v>
      </c>
      <c r="E45" s="30" t="s">
        <v>14</v>
      </c>
      <c r="F45" s="30" t="s">
        <v>8</v>
      </c>
      <c r="G45" s="2">
        <v>30</v>
      </c>
      <c r="H45" s="2">
        <v>29</v>
      </c>
      <c r="I45" s="290">
        <v>18</v>
      </c>
      <c r="J45" s="290">
        <v>62</v>
      </c>
      <c r="K45" s="291">
        <f t="shared" si="0"/>
        <v>31.199999999999996</v>
      </c>
      <c r="L45" s="4">
        <v>5</v>
      </c>
      <c r="M45" s="187">
        <f t="shared" si="1"/>
        <v>36.199999999999996</v>
      </c>
      <c r="N45" s="101" t="s">
        <v>739</v>
      </c>
      <c r="O45" s="30" t="s">
        <v>709</v>
      </c>
      <c r="P45" s="14"/>
      <c r="Q45" s="17"/>
      <c r="R45" s="17"/>
      <c r="S45" s="17"/>
      <c r="T45" s="17"/>
      <c r="U45" s="17"/>
      <c r="V45" s="17"/>
      <c r="W45" s="17"/>
      <c r="X45" s="17"/>
    </row>
    <row r="46" spans="1:24" ht="49.5" customHeight="1" x14ac:dyDescent="0.35">
      <c r="A46" s="226">
        <v>33</v>
      </c>
      <c r="B46" s="35" t="s">
        <v>71</v>
      </c>
      <c r="C46" s="40"/>
      <c r="D46" s="37" t="s">
        <v>72</v>
      </c>
      <c r="E46" s="38" t="s">
        <v>14</v>
      </c>
      <c r="F46" s="38" t="s">
        <v>8</v>
      </c>
      <c r="G46" s="227">
        <v>31</v>
      </c>
      <c r="H46" s="227">
        <v>30</v>
      </c>
      <c r="I46" s="272">
        <v>17.5</v>
      </c>
      <c r="J46" s="272" t="s">
        <v>706</v>
      </c>
      <c r="K46" s="298">
        <f>(I46*70%)</f>
        <v>12.25</v>
      </c>
      <c r="L46" s="182">
        <v>5</v>
      </c>
      <c r="M46" s="228">
        <f t="shared" si="1"/>
        <v>17.25</v>
      </c>
      <c r="N46" s="101" t="s">
        <v>740</v>
      </c>
      <c r="O46" s="30" t="s">
        <v>709</v>
      </c>
      <c r="P46" s="14"/>
      <c r="Q46" s="17"/>
      <c r="R46" s="17"/>
      <c r="S46" s="17"/>
      <c r="T46" s="17"/>
      <c r="U46" s="17"/>
      <c r="V46" s="17"/>
      <c r="W46" s="17"/>
      <c r="X46" s="17"/>
    </row>
    <row r="47" spans="1:24" ht="49.5" customHeight="1" x14ac:dyDescent="0.35">
      <c r="A47" s="34">
        <v>34</v>
      </c>
      <c r="B47" s="32" t="s">
        <v>73</v>
      </c>
      <c r="C47" s="29"/>
      <c r="D47" s="33" t="s">
        <v>74</v>
      </c>
      <c r="E47" s="30" t="s">
        <v>14</v>
      </c>
      <c r="F47" s="30" t="s">
        <v>8</v>
      </c>
      <c r="G47" s="2">
        <v>32</v>
      </c>
      <c r="H47" s="2">
        <v>31</v>
      </c>
      <c r="I47" s="290">
        <v>26.5</v>
      </c>
      <c r="J47" s="290">
        <v>40</v>
      </c>
      <c r="K47" s="291">
        <f t="shared" si="0"/>
        <v>30.549999999999997</v>
      </c>
      <c r="L47" s="4">
        <v>5</v>
      </c>
      <c r="M47" s="187">
        <f t="shared" si="1"/>
        <v>35.549999999999997</v>
      </c>
      <c r="N47" s="101" t="s">
        <v>741</v>
      </c>
      <c r="O47" s="30" t="s">
        <v>709</v>
      </c>
      <c r="P47" s="14"/>
      <c r="Q47" s="17"/>
      <c r="R47" s="17"/>
      <c r="S47" s="17"/>
      <c r="T47" s="17"/>
      <c r="U47" s="17"/>
      <c r="V47" s="17"/>
      <c r="W47" s="17"/>
      <c r="X47" s="17"/>
    </row>
    <row r="48" spans="1:24" ht="49.5" customHeight="1" x14ac:dyDescent="0.35">
      <c r="A48" s="188">
        <v>35</v>
      </c>
      <c r="B48" s="189" t="s">
        <v>75</v>
      </c>
      <c r="C48" s="191"/>
      <c r="D48" s="190" t="s">
        <v>76</v>
      </c>
      <c r="E48" s="192" t="s">
        <v>10</v>
      </c>
      <c r="F48" s="192"/>
      <c r="G48" s="196">
        <v>33</v>
      </c>
      <c r="H48" s="196">
        <v>32</v>
      </c>
      <c r="I48" s="295">
        <v>83.5</v>
      </c>
      <c r="J48" s="295">
        <v>58.5</v>
      </c>
      <c r="K48" s="296">
        <f t="shared" si="0"/>
        <v>76</v>
      </c>
      <c r="L48" s="194"/>
      <c r="M48" s="195">
        <f t="shared" si="1"/>
        <v>76</v>
      </c>
      <c r="N48" s="262" t="s">
        <v>742</v>
      </c>
      <c r="O48" s="194" t="s">
        <v>710</v>
      </c>
      <c r="P48" s="14"/>
      <c r="Q48" s="17"/>
      <c r="R48" s="17"/>
      <c r="S48" s="17"/>
      <c r="T48" s="17"/>
      <c r="U48" s="17"/>
      <c r="V48" s="17"/>
      <c r="W48" s="17"/>
      <c r="X48" s="17"/>
    </row>
    <row r="49" spans="1:24" ht="49.5" customHeight="1" x14ac:dyDescent="0.35">
      <c r="A49" s="188">
        <v>36</v>
      </c>
      <c r="B49" s="189" t="s">
        <v>77</v>
      </c>
      <c r="C49" s="190" t="s">
        <v>564</v>
      </c>
      <c r="D49" s="191"/>
      <c r="E49" s="192" t="s">
        <v>7</v>
      </c>
      <c r="F49" s="192" t="s">
        <v>8</v>
      </c>
      <c r="G49" s="196">
        <v>34</v>
      </c>
      <c r="H49" s="196">
        <v>33</v>
      </c>
      <c r="I49" s="295">
        <v>59</v>
      </c>
      <c r="J49" s="295">
        <v>79</v>
      </c>
      <c r="K49" s="296">
        <f t="shared" si="0"/>
        <v>65</v>
      </c>
      <c r="L49" s="194">
        <v>5</v>
      </c>
      <c r="M49" s="195">
        <f t="shared" si="1"/>
        <v>70</v>
      </c>
      <c r="N49" s="262" t="s">
        <v>743</v>
      </c>
      <c r="O49" s="194" t="s">
        <v>710</v>
      </c>
      <c r="P49" s="14"/>
      <c r="Q49" s="17"/>
      <c r="R49" s="17"/>
      <c r="S49" s="17"/>
      <c r="T49" s="17"/>
      <c r="U49" s="17"/>
      <c r="V49" s="17"/>
      <c r="W49" s="17"/>
      <c r="X49" s="17"/>
    </row>
    <row r="50" spans="1:24" ht="49.5" customHeight="1" x14ac:dyDescent="0.35">
      <c r="A50" s="34">
        <v>37</v>
      </c>
      <c r="B50" s="32" t="s">
        <v>78</v>
      </c>
      <c r="C50" s="29"/>
      <c r="D50" s="33" t="s">
        <v>79</v>
      </c>
      <c r="E50" s="30" t="s">
        <v>14</v>
      </c>
      <c r="F50" s="30" t="s">
        <v>8</v>
      </c>
      <c r="G50" s="2">
        <v>35</v>
      </c>
      <c r="H50" s="2">
        <v>34</v>
      </c>
      <c r="I50" s="290">
        <v>23</v>
      </c>
      <c r="J50" s="290">
        <v>55</v>
      </c>
      <c r="K50" s="291">
        <f t="shared" si="0"/>
        <v>32.599999999999994</v>
      </c>
      <c r="L50" s="4">
        <v>5</v>
      </c>
      <c r="M50" s="187">
        <f t="shared" si="1"/>
        <v>37.599999999999994</v>
      </c>
      <c r="N50" s="101" t="s">
        <v>744</v>
      </c>
      <c r="O50" s="30" t="s">
        <v>709</v>
      </c>
      <c r="P50" s="14"/>
      <c r="Q50" s="17"/>
      <c r="R50" s="17"/>
      <c r="S50" s="17"/>
      <c r="T50" s="17"/>
      <c r="U50" s="17"/>
      <c r="V50" s="17"/>
      <c r="W50" s="17"/>
      <c r="X50" s="17"/>
    </row>
    <row r="51" spans="1:24" ht="49.5" customHeight="1" x14ac:dyDescent="0.35">
      <c r="A51" s="34">
        <v>38</v>
      </c>
      <c r="B51" s="32" t="s">
        <v>80</v>
      </c>
      <c r="C51" s="29"/>
      <c r="D51" s="33" t="s">
        <v>565</v>
      </c>
      <c r="E51" s="30" t="s">
        <v>7</v>
      </c>
      <c r="F51" s="30" t="s">
        <v>8</v>
      </c>
      <c r="G51" s="2">
        <v>36</v>
      </c>
      <c r="H51" s="2">
        <v>35</v>
      </c>
      <c r="I51" s="290">
        <v>13</v>
      </c>
      <c r="J51" s="290">
        <v>70.5</v>
      </c>
      <c r="K51" s="291">
        <f t="shared" si="0"/>
        <v>30.25</v>
      </c>
      <c r="L51" s="4">
        <v>5</v>
      </c>
      <c r="M51" s="187">
        <f t="shared" si="1"/>
        <v>35.25</v>
      </c>
      <c r="N51" s="101" t="s">
        <v>745</v>
      </c>
      <c r="O51" s="30" t="s">
        <v>709</v>
      </c>
      <c r="P51" s="14"/>
      <c r="Q51" s="17"/>
      <c r="R51" s="17"/>
      <c r="S51" s="17"/>
      <c r="T51" s="17"/>
      <c r="U51" s="17"/>
      <c r="V51" s="17"/>
      <c r="W51" s="17"/>
      <c r="X51" s="17"/>
    </row>
    <row r="52" spans="1:24" ht="49.5" customHeight="1" x14ac:dyDescent="0.35">
      <c r="A52" s="188">
        <v>39</v>
      </c>
      <c r="B52" s="189" t="s">
        <v>81</v>
      </c>
      <c r="C52" s="190" t="s">
        <v>566</v>
      </c>
      <c r="D52" s="191"/>
      <c r="E52" s="192" t="s">
        <v>10</v>
      </c>
      <c r="F52" s="192"/>
      <c r="G52" s="196">
        <v>37</v>
      </c>
      <c r="H52" s="196">
        <v>36</v>
      </c>
      <c r="I52" s="295">
        <v>63.5</v>
      </c>
      <c r="J52" s="295">
        <v>75</v>
      </c>
      <c r="K52" s="296">
        <f t="shared" si="0"/>
        <v>66.949999999999989</v>
      </c>
      <c r="L52" s="194"/>
      <c r="M52" s="195">
        <f t="shared" si="1"/>
        <v>66.949999999999989</v>
      </c>
      <c r="N52" s="262" t="s">
        <v>746</v>
      </c>
      <c r="O52" s="194" t="s">
        <v>710</v>
      </c>
      <c r="P52" s="14"/>
      <c r="Q52" s="17"/>
      <c r="R52" s="17"/>
      <c r="S52" s="17"/>
      <c r="T52" s="17"/>
      <c r="U52" s="17"/>
      <c r="V52" s="17"/>
      <c r="W52" s="17"/>
      <c r="X52" s="17"/>
    </row>
    <row r="53" spans="1:24" ht="49.5" customHeight="1" x14ac:dyDescent="0.35">
      <c r="A53" s="226">
        <v>40</v>
      </c>
      <c r="B53" s="35" t="s">
        <v>82</v>
      </c>
      <c r="C53" s="40"/>
      <c r="D53" s="37" t="s">
        <v>268</v>
      </c>
      <c r="E53" s="38" t="s">
        <v>7</v>
      </c>
      <c r="F53" s="38" t="s">
        <v>8</v>
      </c>
      <c r="G53" s="227">
        <v>38</v>
      </c>
      <c r="H53" s="36"/>
      <c r="I53" s="311" t="s">
        <v>706</v>
      </c>
      <c r="J53" s="311"/>
      <c r="K53" s="311"/>
      <c r="L53" s="311"/>
      <c r="M53" s="311"/>
      <c r="N53" s="101"/>
      <c r="O53" s="30" t="s">
        <v>709</v>
      </c>
      <c r="P53" s="14"/>
      <c r="Q53" s="17"/>
      <c r="R53" s="17"/>
      <c r="S53" s="17"/>
      <c r="T53" s="17"/>
      <c r="U53" s="17"/>
      <c r="V53" s="17"/>
      <c r="W53" s="17"/>
      <c r="X53" s="17"/>
    </row>
    <row r="54" spans="1:24" ht="49.5" customHeight="1" x14ac:dyDescent="0.35">
      <c r="A54" s="226">
        <v>41</v>
      </c>
      <c r="B54" s="35" t="s">
        <v>83</v>
      </c>
      <c r="C54" s="37" t="s">
        <v>567</v>
      </c>
      <c r="D54" s="40"/>
      <c r="E54" s="38" t="s">
        <v>14</v>
      </c>
      <c r="F54" s="38" t="s">
        <v>8</v>
      </c>
      <c r="G54" s="227">
        <v>39</v>
      </c>
      <c r="H54" s="227">
        <v>37</v>
      </c>
      <c r="I54" s="272">
        <v>1.5</v>
      </c>
      <c r="J54" s="272" t="s">
        <v>706</v>
      </c>
      <c r="K54" s="298">
        <f>(I54*70%)</f>
        <v>1.0499999999999998</v>
      </c>
      <c r="L54" s="182">
        <v>5</v>
      </c>
      <c r="M54" s="228">
        <f t="shared" si="1"/>
        <v>6.05</v>
      </c>
      <c r="N54" s="101" t="s">
        <v>747</v>
      </c>
      <c r="O54" s="30" t="s">
        <v>709</v>
      </c>
      <c r="P54" s="14"/>
      <c r="Q54" s="17"/>
      <c r="R54" s="17"/>
      <c r="S54" s="17"/>
      <c r="T54" s="17"/>
      <c r="U54" s="17"/>
      <c r="V54" s="17"/>
      <c r="W54" s="17"/>
      <c r="X54" s="17"/>
    </row>
    <row r="55" spans="1:24" ht="49.5" customHeight="1" x14ac:dyDescent="0.35">
      <c r="A55" s="34">
        <v>42</v>
      </c>
      <c r="B55" s="32" t="s">
        <v>84</v>
      </c>
      <c r="C55" s="29"/>
      <c r="D55" s="33" t="s">
        <v>85</v>
      </c>
      <c r="E55" s="30" t="s">
        <v>14</v>
      </c>
      <c r="F55" s="30" t="s">
        <v>8</v>
      </c>
      <c r="G55" s="2">
        <v>40</v>
      </c>
      <c r="H55" s="2">
        <v>38</v>
      </c>
      <c r="I55" s="272">
        <v>16</v>
      </c>
      <c r="J55" s="290">
        <v>85</v>
      </c>
      <c r="K55" s="291">
        <f t="shared" si="0"/>
        <v>36.700000000000003</v>
      </c>
      <c r="L55" s="4">
        <v>5</v>
      </c>
      <c r="M55" s="187">
        <f t="shared" si="1"/>
        <v>41.7</v>
      </c>
      <c r="N55" s="101" t="s">
        <v>748</v>
      </c>
      <c r="O55" s="30" t="s">
        <v>709</v>
      </c>
      <c r="P55" s="14"/>
      <c r="Q55" s="17"/>
      <c r="R55" s="17"/>
      <c r="S55" s="17"/>
      <c r="T55" s="17"/>
      <c r="U55" s="17"/>
      <c r="V55" s="17"/>
      <c r="W55" s="17"/>
      <c r="X55" s="17"/>
    </row>
    <row r="56" spans="1:24" ht="49.5" customHeight="1" x14ac:dyDescent="0.35">
      <c r="A56" s="34">
        <v>43</v>
      </c>
      <c r="B56" s="32" t="s">
        <v>86</v>
      </c>
      <c r="C56" s="33" t="s">
        <v>87</v>
      </c>
      <c r="D56" s="29"/>
      <c r="E56" s="30" t="s">
        <v>14</v>
      </c>
      <c r="F56" s="30" t="s">
        <v>8</v>
      </c>
      <c r="G56" s="2">
        <v>41</v>
      </c>
      <c r="H56" s="2">
        <v>39</v>
      </c>
      <c r="I56" s="290">
        <v>2</v>
      </c>
      <c r="J56" s="290">
        <v>62</v>
      </c>
      <c r="K56" s="291">
        <f t="shared" si="0"/>
        <v>19.999999999999996</v>
      </c>
      <c r="L56" s="4">
        <v>5</v>
      </c>
      <c r="M56" s="187">
        <f t="shared" si="1"/>
        <v>24.999999999999996</v>
      </c>
      <c r="N56" s="101" t="s">
        <v>749</v>
      </c>
      <c r="O56" s="30" t="s">
        <v>709</v>
      </c>
      <c r="P56" s="14"/>
      <c r="Q56" s="17"/>
      <c r="R56" s="17"/>
      <c r="S56" s="17"/>
      <c r="T56" s="17"/>
      <c r="U56" s="17"/>
      <c r="V56" s="17"/>
      <c r="W56" s="17"/>
      <c r="X56" s="17"/>
    </row>
    <row r="57" spans="1:24" ht="49.5" customHeight="1" x14ac:dyDescent="0.35">
      <c r="A57" s="34">
        <v>44</v>
      </c>
      <c r="B57" s="32" t="s">
        <v>88</v>
      </c>
      <c r="C57" s="33" t="s">
        <v>568</v>
      </c>
      <c r="D57" s="29"/>
      <c r="E57" s="30" t="s">
        <v>14</v>
      </c>
      <c r="F57" s="30" t="s">
        <v>8</v>
      </c>
      <c r="G57" s="2">
        <v>42</v>
      </c>
      <c r="H57" s="2">
        <v>40</v>
      </c>
      <c r="I57" s="290">
        <v>3</v>
      </c>
      <c r="J57" s="290">
        <v>40</v>
      </c>
      <c r="K57" s="291">
        <f t="shared" si="0"/>
        <v>14.1</v>
      </c>
      <c r="L57" s="4">
        <v>5</v>
      </c>
      <c r="M57" s="187">
        <f t="shared" si="1"/>
        <v>19.100000000000001</v>
      </c>
      <c r="N57" s="101" t="s">
        <v>750</v>
      </c>
      <c r="O57" s="30" t="s">
        <v>709</v>
      </c>
      <c r="P57" s="14"/>
      <c r="Q57" s="17"/>
      <c r="R57" s="17"/>
      <c r="S57" s="17"/>
      <c r="T57" s="17"/>
      <c r="U57" s="17"/>
      <c r="V57" s="17"/>
      <c r="W57" s="17"/>
      <c r="X57" s="17"/>
    </row>
    <row r="58" spans="1:24" ht="49.5" customHeight="1" x14ac:dyDescent="0.35">
      <c r="A58" s="34">
        <v>45</v>
      </c>
      <c r="B58" s="32" t="s">
        <v>89</v>
      </c>
      <c r="C58" s="29"/>
      <c r="D58" s="33" t="s">
        <v>569</v>
      </c>
      <c r="E58" s="30" t="s">
        <v>14</v>
      </c>
      <c r="F58" s="30" t="s">
        <v>8</v>
      </c>
      <c r="G58" s="2">
        <v>43</v>
      </c>
      <c r="H58" s="2">
        <v>41</v>
      </c>
      <c r="I58" s="290">
        <v>21.5</v>
      </c>
      <c r="J58" s="290">
        <v>52.5</v>
      </c>
      <c r="K58" s="291">
        <f t="shared" si="0"/>
        <v>30.799999999999997</v>
      </c>
      <c r="L58" s="4">
        <v>5</v>
      </c>
      <c r="M58" s="187">
        <f t="shared" si="1"/>
        <v>35.799999999999997</v>
      </c>
      <c r="N58" s="101" t="s">
        <v>751</v>
      </c>
      <c r="O58" s="30" t="s">
        <v>709</v>
      </c>
      <c r="P58" s="14"/>
      <c r="Q58" s="17"/>
      <c r="R58" s="17"/>
      <c r="S58" s="17"/>
      <c r="T58" s="17"/>
      <c r="U58" s="17"/>
      <c r="V58" s="17"/>
      <c r="W58" s="17"/>
      <c r="X58" s="17"/>
    </row>
    <row r="59" spans="1:24" ht="49.5" customHeight="1" x14ac:dyDescent="0.35">
      <c r="A59" s="34">
        <v>46</v>
      </c>
      <c r="B59" s="32" t="s">
        <v>90</v>
      </c>
      <c r="C59" s="29"/>
      <c r="D59" s="33" t="s">
        <v>570</v>
      </c>
      <c r="E59" s="30" t="s">
        <v>14</v>
      </c>
      <c r="F59" s="30" t="s">
        <v>8</v>
      </c>
      <c r="G59" s="2">
        <v>44</v>
      </c>
      <c r="H59" s="2">
        <v>42</v>
      </c>
      <c r="I59" s="290">
        <v>9</v>
      </c>
      <c r="J59" s="290">
        <v>15</v>
      </c>
      <c r="K59" s="291">
        <f t="shared" si="0"/>
        <v>10.8</v>
      </c>
      <c r="L59" s="4">
        <v>5</v>
      </c>
      <c r="M59" s="187">
        <f t="shared" si="1"/>
        <v>15.8</v>
      </c>
      <c r="N59" s="101" t="s">
        <v>752</v>
      </c>
      <c r="O59" s="30" t="s">
        <v>709</v>
      </c>
      <c r="P59" s="14"/>
      <c r="Q59" s="17"/>
      <c r="R59" s="17"/>
      <c r="S59" s="17"/>
      <c r="T59" s="17"/>
      <c r="U59" s="17"/>
      <c r="V59" s="17"/>
      <c r="W59" s="17"/>
      <c r="X59" s="17"/>
    </row>
    <row r="60" spans="1:24" ht="49.5" customHeight="1" x14ac:dyDescent="0.35">
      <c r="A60" s="226">
        <v>47</v>
      </c>
      <c r="B60" s="35" t="s">
        <v>91</v>
      </c>
      <c r="C60" s="40"/>
      <c r="D60" s="37" t="s">
        <v>92</v>
      </c>
      <c r="E60" s="38" t="s">
        <v>14</v>
      </c>
      <c r="F60" s="38" t="s">
        <v>8</v>
      </c>
      <c r="G60" s="227">
        <v>45</v>
      </c>
      <c r="H60" s="227">
        <v>43</v>
      </c>
      <c r="I60" s="272">
        <v>0</v>
      </c>
      <c r="J60" s="272" t="s">
        <v>706</v>
      </c>
      <c r="K60" s="298">
        <f>(I60*70%)</f>
        <v>0</v>
      </c>
      <c r="L60" s="182">
        <v>5</v>
      </c>
      <c r="M60" s="228">
        <f t="shared" si="1"/>
        <v>5</v>
      </c>
      <c r="N60" s="101" t="s">
        <v>753</v>
      </c>
      <c r="O60" s="30" t="s">
        <v>709</v>
      </c>
      <c r="P60" s="14"/>
      <c r="Q60" s="17"/>
      <c r="R60" s="17"/>
      <c r="S60" s="17"/>
      <c r="T60" s="17"/>
      <c r="U60" s="17"/>
      <c r="V60" s="17"/>
      <c r="W60" s="17"/>
      <c r="X60" s="17"/>
    </row>
    <row r="61" spans="1:24" ht="49.5" customHeight="1" x14ac:dyDescent="0.35">
      <c r="A61" s="34">
        <v>48</v>
      </c>
      <c r="B61" s="32" t="s">
        <v>93</v>
      </c>
      <c r="C61" s="33" t="s">
        <v>571</v>
      </c>
      <c r="D61" s="31"/>
      <c r="E61" s="30" t="s">
        <v>7</v>
      </c>
      <c r="F61" s="30" t="s">
        <v>8</v>
      </c>
      <c r="G61" s="2">
        <v>46</v>
      </c>
      <c r="H61" s="2">
        <v>44</v>
      </c>
      <c r="I61" s="290">
        <v>5</v>
      </c>
      <c r="J61" s="290">
        <v>55.5</v>
      </c>
      <c r="K61" s="291">
        <f t="shared" si="0"/>
        <v>20.149999999999999</v>
      </c>
      <c r="L61" s="4">
        <v>5</v>
      </c>
      <c r="M61" s="187">
        <f t="shared" si="1"/>
        <v>25.15</v>
      </c>
      <c r="N61" s="101" t="s">
        <v>754</v>
      </c>
      <c r="O61" s="30" t="s">
        <v>709</v>
      </c>
      <c r="P61" s="14"/>
      <c r="Q61" s="17"/>
      <c r="R61" s="17"/>
      <c r="S61" s="17"/>
      <c r="T61" s="17"/>
      <c r="U61" s="17"/>
      <c r="V61" s="17"/>
      <c r="W61" s="17"/>
      <c r="X61" s="17"/>
    </row>
    <row r="62" spans="1:24" ht="49.5" customHeight="1" x14ac:dyDescent="0.35">
      <c r="A62" s="34">
        <v>49</v>
      </c>
      <c r="B62" s="32" t="s">
        <v>94</v>
      </c>
      <c r="C62" s="33" t="s">
        <v>572</v>
      </c>
      <c r="D62" s="29"/>
      <c r="E62" s="30" t="s">
        <v>7</v>
      </c>
      <c r="F62" s="30" t="s">
        <v>8</v>
      </c>
      <c r="G62" s="2">
        <v>47</v>
      </c>
      <c r="H62" s="2">
        <v>45</v>
      </c>
      <c r="I62" s="290">
        <v>1</v>
      </c>
      <c r="J62" s="290">
        <v>30</v>
      </c>
      <c r="K62" s="291">
        <f t="shared" si="0"/>
        <v>9.6999999999999993</v>
      </c>
      <c r="L62" s="4">
        <v>5</v>
      </c>
      <c r="M62" s="187">
        <f t="shared" si="1"/>
        <v>14.7</v>
      </c>
      <c r="N62" s="101" t="s">
        <v>755</v>
      </c>
      <c r="O62" s="30" t="s">
        <v>709</v>
      </c>
      <c r="P62" s="14"/>
      <c r="Q62" s="17"/>
      <c r="R62" s="17"/>
      <c r="S62" s="17"/>
      <c r="T62" s="17"/>
      <c r="U62" s="17"/>
      <c r="V62" s="17"/>
      <c r="W62" s="17"/>
      <c r="X62" s="17"/>
    </row>
    <row r="63" spans="1:24" ht="49.5" customHeight="1" x14ac:dyDescent="0.35">
      <c r="A63" s="226">
        <v>50</v>
      </c>
      <c r="B63" s="35" t="s">
        <v>537</v>
      </c>
      <c r="C63" s="40"/>
      <c r="D63" s="37" t="s">
        <v>95</v>
      </c>
      <c r="E63" s="38" t="s">
        <v>14</v>
      </c>
      <c r="F63" s="38" t="s">
        <v>8</v>
      </c>
      <c r="G63" s="227">
        <v>48</v>
      </c>
      <c r="H63" s="227">
        <v>46</v>
      </c>
      <c r="I63" s="272">
        <v>51.5</v>
      </c>
      <c r="J63" s="272">
        <v>62.5</v>
      </c>
      <c r="K63" s="298">
        <f t="shared" si="0"/>
        <v>54.8</v>
      </c>
      <c r="L63" s="182">
        <v>5</v>
      </c>
      <c r="M63" s="228">
        <f t="shared" si="1"/>
        <v>59.8</v>
      </c>
      <c r="N63" s="101" t="s">
        <v>756</v>
      </c>
      <c r="O63" s="30" t="s">
        <v>709</v>
      </c>
      <c r="P63" s="14"/>
      <c r="Q63" s="17"/>
      <c r="R63" s="17"/>
      <c r="S63" s="17"/>
      <c r="T63" s="17"/>
      <c r="U63" s="17"/>
      <c r="V63" s="17"/>
      <c r="W63" s="17"/>
      <c r="X63" s="17"/>
    </row>
    <row r="64" spans="1:24" ht="49.5" customHeight="1" x14ac:dyDescent="0.35">
      <c r="A64" s="34">
        <v>51</v>
      </c>
      <c r="B64" s="32" t="s">
        <v>97</v>
      </c>
      <c r="C64" s="29"/>
      <c r="D64" s="33" t="s">
        <v>573</v>
      </c>
      <c r="E64" s="30" t="s">
        <v>7</v>
      </c>
      <c r="F64" s="30" t="s">
        <v>8</v>
      </c>
      <c r="G64" s="2">
        <v>49</v>
      </c>
      <c r="H64" s="2">
        <v>47</v>
      </c>
      <c r="I64" s="290">
        <v>3</v>
      </c>
      <c r="J64" s="290">
        <v>72</v>
      </c>
      <c r="K64" s="291">
        <f t="shared" si="0"/>
        <v>23.699999999999996</v>
      </c>
      <c r="L64" s="4">
        <v>5</v>
      </c>
      <c r="M64" s="187">
        <f t="shared" si="1"/>
        <v>28.699999999999996</v>
      </c>
      <c r="N64" s="101" t="s">
        <v>757</v>
      </c>
      <c r="O64" s="30" t="s">
        <v>709</v>
      </c>
      <c r="P64" s="14"/>
      <c r="Q64" s="17"/>
      <c r="R64" s="17"/>
      <c r="S64" s="17"/>
      <c r="T64" s="17"/>
      <c r="U64" s="17"/>
      <c r="V64" s="17"/>
      <c r="W64" s="17"/>
      <c r="X64" s="17"/>
    </row>
    <row r="65" spans="1:24" ht="49.5" customHeight="1" x14ac:dyDescent="0.35">
      <c r="A65" s="34">
        <v>52</v>
      </c>
      <c r="B65" s="32" t="s">
        <v>98</v>
      </c>
      <c r="C65" s="33" t="s">
        <v>574</v>
      </c>
      <c r="D65" s="29"/>
      <c r="E65" s="30" t="s">
        <v>10</v>
      </c>
      <c r="F65" s="30"/>
      <c r="G65" s="2">
        <v>50</v>
      </c>
      <c r="H65" s="2">
        <v>48</v>
      </c>
      <c r="I65" s="290">
        <v>5</v>
      </c>
      <c r="J65" s="290">
        <v>62.5</v>
      </c>
      <c r="K65" s="291">
        <f t="shared" si="0"/>
        <v>22.25</v>
      </c>
      <c r="L65" s="4"/>
      <c r="M65" s="187">
        <f t="shared" si="1"/>
        <v>22.25</v>
      </c>
      <c r="N65" s="101" t="s">
        <v>758</v>
      </c>
      <c r="O65" s="30" t="s">
        <v>709</v>
      </c>
      <c r="P65" s="14"/>
      <c r="Q65" s="17"/>
      <c r="R65" s="17"/>
      <c r="S65" s="17"/>
      <c r="T65" s="17"/>
      <c r="U65" s="17"/>
      <c r="V65" s="17"/>
      <c r="W65" s="17"/>
      <c r="X65" s="17"/>
    </row>
    <row r="66" spans="1:24" ht="49.5" customHeight="1" x14ac:dyDescent="0.35">
      <c r="A66" s="34">
        <v>53</v>
      </c>
      <c r="B66" s="32" t="s">
        <v>99</v>
      </c>
      <c r="C66" s="33" t="s">
        <v>575</v>
      </c>
      <c r="D66" s="29"/>
      <c r="E66" s="30" t="s">
        <v>14</v>
      </c>
      <c r="F66" s="30" t="s">
        <v>8</v>
      </c>
      <c r="G66" s="2">
        <v>51</v>
      </c>
      <c r="H66" s="2">
        <v>49</v>
      </c>
      <c r="I66" s="290">
        <v>21.5</v>
      </c>
      <c r="J66" s="290">
        <v>50</v>
      </c>
      <c r="K66" s="291">
        <f t="shared" si="0"/>
        <v>30.049999999999997</v>
      </c>
      <c r="L66" s="4">
        <v>5</v>
      </c>
      <c r="M66" s="187">
        <f t="shared" si="1"/>
        <v>35.049999999999997</v>
      </c>
      <c r="N66" s="101" t="s">
        <v>759</v>
      </c>
      <c r="O66" s="30" t="s">
        <v>709</v>
      </c>
      <c r="P66" s="14"/>
      <c r="Q66" s="17"/>
      <c r="R66" s="17"/>
      <c r="S66" s="17"/>
      <c r="T66" s="17"/>
      <c r="U66" s="17"/>
      <c r="V66" s="17"/>
      <c r="W66" s="17"/>
      <c r="X66" s="17"/>
    </row>
    <row r="67" spans="1:24" ht="49.5" customHeight="1" x14ac:dyDescent="0.35">
      <c r="A67" s="34">
        <v>54</v>
      </c>
      <c r="B67" s="32" t="s">
        <v>100</v>
      </c>
      <c r="C67" s="29"/>
      <c r="D67" s="33" t="s">
        <v>576</v>
      </c>
      <c r="E67" s="30" t="s">
        <v>7</v>
      </c>
      <c r="F67" s="30" t="s">
        <v>8</v>
      </c>
      <c r="G67" s="2">
        <v>52</v>
      </c>
      <c r="H67" s="2">
        <v>50</v>
      </c>
      <c r="I67" s="290">
        <v>20</v>
      </c>
      <c r="J67" s="290">
        <v>81</v>
      </c>
      <c r="K67" s="291">
        <f t="shared" si="0"/>
        <v>38.299999999999997</v>
      </c>
      <c r="L67" s="4">
        <v>5</v>
      </c>
      <c r="M67" s="187">
        <f t="shared" si="1"/>
        <v>43.3</v>
      </c>
      <c r="N67" s="101" t="s">
        <v>760</v>
      </c>
      <c r="O67" s="30" t="s">
        <v>709</v>
      </c>
      <c r="P67" s="14"/>
      <c r="Q67" s="17"/>
      <c r="R67" s="17"/>
      <c r="S67" s="17"/>
      <c r="T67" s="17"/>
      <c r="U67" s="17"/>
      <c r="V67" s="17"/>
      <c r="W67" s="17"/>
      <c r="X67" s="17"/>
    </row>
    <row r="68" spans="1:24" ht="49.5" customHeight="1" x14ac:dyDescent="0.35">
      <c r="A68" s="34">
        <v>55</v>
      </c>
      <c r="B68" s="32" t="s">
        <v>101</v>
      </c>
      <c r="C68" s="29"/>
      <c r="D68" s="33" t="s">
        <v>577</v>
      </c>
      <c r="E68" s="30" t="s">
        <v>14</v>
      </c>
      <c r="F68" s="30" t="s">
        <v>8</v>
      </c>
      <c r="G68" s="2">
        <v>53</v>
      </c>
      <c r="H68" s="2">
        <v>51</v>
      </c>
      <c r="I68" s="290">
        <v>16</v>
      </c>
      <c r="J68" s="290">
        <v>45</v>
      </c>
      <c r="K68" s="291">
        <f t="shared" si="0"/>
        <v>24.7</v>
      </c>
      <c r="L68" s="4">
        <v>5</v>
      </c>
      <c r="M68" s="187">
        <f t="shared" si="1"/>
        <v>29.7</v>
      </c>
      <c r="N68" s="101" t="s">
        <v>761</v>
      </c>
      <c r="O68" s="30" t="s">
        <v>709</v>
      </c>
      <c r="P68" s="14"/>
      <c r="Q68" s="17"/>
      <c r="R68" s="17"/>
      <c r="S68" s="17"/>
      <c r="T68" s="17"/>
      <c r="U68" s="17"/>
      <c r="V68" s="17"/>
      <c r="W68" s="17"/>
      <c r="X68" s="17"/>
    </row>
    <row r="69" spans="1:24" ht="49.5" customHeight="1" x14ac:dyDescent="0.35">
      <c r="A69" s="34">
        <v>56</v>
      </c>
      <c r="B69" s="32" t="s">
        <v>102</v>
      </c>
      <c r="C69" s="33" t="s">
        <v>578</v>
      </c>
      <c r="D69" s="29"/>
      <c r="E69" s="30" t="s">
        <v>14</v>
      </c>
      <c r="F69" s="30" t="s">
        <v>8</v>
      </c>
      <c r="G69" s="2">
        <v>54</v>
      </c>
      <c r="H69" s="2">
        <v>52</v>
      </c>
      <c r="I69" s="290">
        <v>29.5</v>
      </c>
      <c r="J69" s="290">
        <v>71</v>
      </c>
      <c r="K69" s="291">
        <f t="shared" si="0"/>
        <v>41.95</v>
      </c>
      <c r="L69" s="4">
        <v>5</v>
      </c>
      <c r="M69" s="187">
        <f t="shared" si="1"/>
        <v>46.95</v>
      </c>
      <c r="N69" s="101" t="s">
        <v>762</v>
      </c>
      <c r="O69" s="30" t="s">
        <v>709</v>
      </c>
      <c r="P69" s="14"/>
      <c r="Q69" s="17"/>
      <c r="R69" s="17"/>
      <c r="S69" s="17"/>
      <c r="T69" s="17"/>
      <c r="U69" s="17"/>
      <c r="V69" s="17"/>
      <c r="W69" s="17"/>
      <c r="X69" s="17"/>
    </row>
    <row r="70" spans="1:24" ht="49.5" customHeight="1" x14ac:dyDescent="0.35">
      <c r="A70" s="226">
        <v>57</v>
      </c>
      <c r="B70" s="35" t="s">
        <v>103</v>
      </c>
      <c r="C70" s="40"/>
      <c r="D70" s="37" t="s">
        <v>104</v>
      </c>
      <c r="E70" s="38" t="s">
        <v>10</v>
      </c>
      <c r="F70" s="38"/>
      <c r="G70" s="227">
        <v>55</v>
      </c>
      <c r="H70" s="227">
        <v>53</v>
      </c>
      <c r="I70" s="272">
        <v>59</v>
      </c>
      <c r="J70" s="272">
        <v>71.5</v>
      </c>
      <c r="K70" s="298">
        <f t="shared" si="0"/>
        <v>62.75</v>
      </c>
      <c r="L70" s="182"/>
      <c r="M70" s="228">
        <f t="shared" si="1"/>
        <v>62.75</v>
      </c>
      <c r="N70" s="101" t="s">
        <v>763</v>
      </c>
      <c r="O70" s="30" t="s">
        <v>709</v>
      </c>
      <c r="P70" s="14"/>
      <c r="Q70" s="17"/>
      <c r="R70" s="17"/>
      <c r="S70" s="17"/>
      <c r="T70" s="17"/>
      <c r="U70" s="17"/>
      <c r="V70" s="17"/>
      <c r="W70" s="17"/>
      <c r="X70" s="17"/>
    </row>
    <row r="71" spans="1:24" ht="49.5" customHeight="1" x14ac:dyDescent="0.35">
      <c r="A71" s="188">
        <v>58</v>
      </c>
      <c r="B71" s="189" t="s">
        <v>105</v>
      </c>
      <c r="C71" s="191"/>
      <c r="D71" s="190" t="s">
        <v>579</v>
      </c>
      <c r="E71" s="192" t="s">
        <v>14</v>
      </c>
      <c r="F71" s="192" t="s">
        <v>8</v>
      </c>
      <c r="G71" s="196">
        <v>56</v>
      </c>
      <c r="H71" s="196">
        <v>54</v>
      </c>
      <c r="I71" s="295">
        <v>57</v>
      </c>
      <c r="J71" s="295">
        <v>70</v>
      </c>
      <c r="K71" s="296">
        <f t="shared" si="0"/>
        <v>60.9</v>
      </c>
      <c r="L71" s="194">
        <v>5</v>
      </c>
      <c r="M71" s="195">
        <f t="shared" si="1"/>
        <v>65.900000000000006</v>
      </c>
      <c r="N71" s="262" t="s">
        <v>764</v>
      </c>
      <c r="O71" s="194" t="s">
        <v>710</v>
      </c>
      <c r="P71" s="14"/>
      <c r="Q71" s="17"/>
      <c r="R71" s="17"/>
      <c r="S71" s="17"/>
      <c r="T71" s="17"/>
      <c r="U71" s="17"/>
      <c r="V71" s="17"/>
      <c r="W71" s="17"/>
      <c r="X71" s="17"/>
    </row>
    <row r="72" spans="1:24" ht="49.5" customHeight="1" x14ac:dyDescent="0.35">
      <c r="A72" s="34">
        <v>59</v>
      </c>
      <c r="B72" s="32" t="s">
        <v>106</v>
      </c>
      <c r="C72" s="29"/>
      <c r="D72" s="33" t="s">
        <v>544</v>
      </c>
      <c r="E72" s="30" t="s">
        <v>14</v>
      </c>
      <c r="F72" s="30" t="s">
        <v>8</v>
      </c>
      <c r="G72" s="2">
        <v>57</v>
      </c>
      <c r="H72" s="2">
        <v>55</v>
      </c>
      <c r="I72" s="290">
        <v>3</v>
      </c>
      <c r="J72" s="290">
        <v>67.5</v>
      </c>
      <c r="K72" s="291">
        <f t="shared" si="0"/>
        <v>22.35</v>
      </c>
      <c r="L72" s="4">
        <v>5</v>
      </c>
      <c r="M72" s="187">
        <f t="shared" si="1"/>
        <v>27.35</v>
      </c>
      <c r="N72" s="101" t="s">
        <v>765</v>
      </c>
      <c r="O72" s="30" t="s">
        <v>709</v>
      </c>
      <c r="P72" s="14"/>
      <c r="Q72" s="17"/>
      <c r="R72" s="17"/>
      <c r="S72" s="17"/>
      <c r="T72" s="17"/>
      <c r="U72" s="17"/>
      <c r="V72" s="17"/>
      <c r="W72" s="17"/>
      <c r="X72" s="17"/>
    </row>
    <row r="73" spans="1:24" ht="49.5" customHeight="1" x14ac:dyDescent="0.35">
      <c r="A73" s="34">
        <v>60</v>
      </c>
      <c r="B73" s="32" t="s">
        <v>107</v>
      </c>
      <c r="C73" s="29"/>
      <c r="D73" s="33" t="s">
        <v>580</v>
      </c>
      <c r="E73" s="30" t="s">
        <v>14</v>
      </c>
      <c r="F73" s="30" t="s">
        <v>8</v>
      </c>
      <c r="G73" s="2">
        <v>58</v>
      </c>
      <c r="H73" s="2">
        <v>56</v>
      </c>
      <c r="I73" s="290">
        <v>1</v>
      </c>
      <c r="J73" s="290">
        <v>30</v>
      </c>
      <c r="K73" s="291">
        <f t="shared" si="0"/>
        <v>9.6999999999999993</v>
      </c>
      <c r="L73" s="4">
        <v>5</v>
      </c>
      <c r="M73" s="187">
        <f t="shared" si="1"/>
        <v>14.7</v>
      </c>
      <c r="N73" s="101" t="s">
        <v>755</v>
      </c>
      <c r="O73" s="30" t="s">
        <v>709</v>
      </c>
      <c r="P73" s="14"/>
      <c r="Q73" s="17"/>
      <c r="R73" s="17"/>
      <c r="S73" s="17"/>
      <c r="T73" s="17"/>
      <c r="U73" s="17"/>
      <c r="V73" s="17"/>
      <c r="W73" s="17"/>
      <c r="X73" s="17"/>
    </row>
    <row r="74" spans="1:24" ht="49.5" customHeight="1" x14ac:dyDescent="0.35">
      <c r="A74" s="34">
        <v>61</v>
      </c>
      <c r="B74" s="32" t="s">
        <v>108</v>
      </c>
      <c r="C74" s="33" t="s">
        <v>574</v>
      </c>
      <c r="D74" s="29"/>
      <c r="E74" s="30" t="s">
        <v>14</v>
      </c>
      <c r="F74" s="30" t="s">
        <v>8</v>
      </c>
      <c r="G74" s="2">
        <v>59</v>
      </c>
      <c r="H74" s="2">
        <v>57</v>
      </c>
      <c r="I74" s="290">
        <v>2</v>
      </c>
      <c r="J74" s="290">
        <v>35</v>
      </c>
      <c r="K74" s="291">
        <f t="shared" si="0"/>
        <v>11.9</v>
      </c>
      <c r="L74" s="4">
        <v>5</v>
      </c>
      <c r="M74" s="187">
        <f t="shared" si="1"/>
        <v>16.899999999999999</v>
      </c>
      <c r="N74" s="101" t="s">
        <v>766</v>
      </c>
      <c r="O74" s="30" t="s">
        <v>709</v>
      </c>
      <c r="P74" s="14"/>
      <c r="Q74" s="17"/>
      <c r="R74" s="17"/>
      <c r="S74" s="17"/>
      <c r="T74" s="17"/>
      <c r="U74" s="17"/>
      <c r="V74" s="17"/>
      <c r="W74" s="17"/>
      <c r="X74" s="17"/>
    </row>
    <row r="75" spans="1:24" ht="49.5" customHeight="1" x14ac:dyDescent="0.35">
      <c r="A75" s="226">
        <v>62</v>
      </c>
      <c r="B75" s="35" t="s">
        <v>536</v>
      </c>
      <c r="C75" s="40"/>
      <c r="D75" s="37" t="s">
        <v>109</v>
      </c>
      <c r="E75" s="38" t="s">
        <v>10</v>
      </c>
      <c r="F75" s="38"/>
      <c r="G75" s="227">
        <v>60</v>
      </c>
      <c r="H75" s="227">
        <v>58</v>
      </c>
      <c r="I75" s="272">
        <v>14</v>
      </c>
      <c r="J75" s="272" t="s">
        <v>706</v>
      </c>
      <c r="K75" s="298">
        <f>(I75*70%)</f>
        <v>9.7999999999999989</v>
      </c>
      <c r="L75" s="182"/>
      <c r="M75" s="228">
        <f t="shared" ref="M75:M95" si="2">K75+L75</f>
        <v>9.7999999999999989</v>
      </c>
      <c r="N75" s="101" t="s">
        <v>767</v>
      </c>
      <c r="O75" s="30" t="s">
        <v>709</v>
      </c>
      <c r="P75" s="14"/>
      <c r="Q75" s="17"/>
      <c r="R75" s="17"/>
      <c r="S75" s="17"/>
      <c r="T75" s="17"/>
      <c r="U75" s="17"/>
      <c r="V75" s="17"/>
      <c r="W75" s="17"/>
      <c r="X75" s="17"/>
    </row>
    <row r="76" spans="1:24" ht="49.5" customHeight="1" x14ac:dyDescent="0.35">
      <c r="A76" s="34">
        <v>63</v>
      </c>
      <c r="B76" s="32" t="s">
        <v>110</v>
      </c>
      <c r="C76" s="29"/>
      <c r="D76" s="33" t="s">
        <v>581</v>
      </c>
      <c r="E76" s="30" t="s">
        <v>7</v>
      </c>
      <c r="F76" s="30" t="s">
        <v>8</v>
      </c>
      <c r="G76" s="2">
        <v>62</v>
      </c>
      <c r="H76" s="2">
        <v>59</v>
      </c>
      <c r="I76" s="290">
        <v>15.5</v>
      </c>
      <c r="J76" s="290">
        <v>65.5</v>
      </c>
      <c r="K76" s="291">
        <f t="shared" ref="K76:K95" si="3">(I76*70%)+(J76*30%)</f>
        <v>30.5</v>
      </c>
      <c r="L76" s="4">
        <v>5</v>
      </c>
      <c r="M76" s="187">
        <f t="shared" si="2"/>
        <v>35.5</v>
      </c>
      <c r="N76" s="101" t="s">
        <v>768</v>
      </c>
      <c r="O76" s="30" t="s">
        <v>709</v>
      </c>
      <c r="P76" s="14"/>
      <c r="Q76" s="17"/>
      <c r="R76" s="17"/>
      <c r="S76" s="17"/>
      <c r="T76" s="17"/>
      <c r="U76" s="17"/>
      <c r="V76" s="17"/>
      <c r="W76" s="17"/>
      <c r="X76" s="17"/>
    </row>
    <row r="77" spans="1:24" ht="49.5" customHeight="1" x14ac:dyDescent="0.35">
      <c r="A77" s="34">
        <v>64</v>
      </c>
      <c r="B77" s="32" t="s">
        <v>111</v>
      </c>
      <c r="C77" s="29"/>
      <c r="D77" s="33" t="s">
        <v>112</v>
      </c>
      <c r="E77" s="30" t="s">
        <v>14</v>
      </c>
      <c r="F77" s="30" t="s">
        <v>8</v>
      </c>
      <c r="G77" s="2">
        <v>63</v>
      </c>
      <c r="H77" s="2">
        <v>60</v>
      </c>
      <c r="I77" s="290">
        <v>41.5</v>
      </c>
      <c r="J77" s="290">
        <v>57</v>
      </c>
      <c r="K77" s="291">
        <f t="shared" si="3"/>
        <v>46.149999999999991</v>
      </c>
      <c r="L77" s="4">
        <v>5</v>
      </c>
      <c r="M77" s="187">
        <f t="shared" si="2"/>
        <v>51.149999999999991</v>
      </c>
      <c r="N77" s="101" t="s">
        <v>769</v>
      </c>
      <c r="O77" s="30" t="s">
        <v>709</v>
      </c>
      <c r="P77" s="14"/>
      <c r="Q77" s="17"/>
      <c r="R77" s="17"/>
      <c r="S77" s="17"/>
      <c r="T77" s="17"/>
      <c r="U77" s="17"/>
      <c r="V77" s="17"/>
      <c r="W77" s="17"/>
      <c r="X77" s="17"/>
    </row>
    <row r="78" spans="1:24" ht="49.5" customHeight="1" x14ac:dyDescent="0.35">
      <c r="A78" s="34">
        <v>65</v>
      </c>
      <c r="B78" s="32" t="s">
        <v>113</v>
      </c>
      <c r="C78" s="29"/>
      <c r="D78" s="33" t="s">
        <v>559</v>
      </c>
      <c r="E78" s="30" t="s">
        <v>14</v>
      </c>
      <c r="F78" s="30" t="s">
        <v>8</v>
      </c>
      <c r="G78" s="2">
        <v>64</v>
      </c>
      <c r="H78" s="2">
        <v>61</v>
      </c>
      <c r="I78" s="290">
        <v>38</v>
      </c>
      <c r="J78" s="290">
        <v>67.5</v>
      </c>
      <c r="K78" s="291">
        <f t="shared" si="3"/>
        <v>46.849999999999994</v>
      </c>
      <c r="L78" s="4">
        <v>5</v>
      </c>
      <c r="M78" s="187">
        <f t="shared" si="2"/>
        <v>51.849999999999994</v>
      </c>
      <c r="N78" s="101" t="s">
        <v>770</v>
      </c>
      <c r="O78" s="30" t="s">
        <v>709</v>
      </c>
      <c r="P78" s="14"/>
      <c r="Q78" s="17"/>
      <c r="R78" s="17"/>
      <c r="S78" s="17"/>
      <c r="T78" s="17"/>
      <c r="U78" s="17"/>
      <c r="V78" s="17"/>
      <c r="W78" s="17"/>
      <c r="X78" s="17"/>
    </row>
    <row r="79" spans="1:24" ht="49.5" customHeight="1" x14ac:dyDescent="0.35">
      <c r="A79" s="34">
        <v>66</v>
      </c>
      <c r="B79" s="32" t="s">
        <v>114</v>
      </c>
      <c r="C79" s="33" t="s">
        <v>115</v>
      </c>
      <c r="D79" s="29"/>
      <c r="E79" s="30" t="s">
        <v>10</v>
      </c>
      <c r="F79" s="30"/>
      <c r="G79" s="2">
        <v>65</v>
      </c>
      <c r="H79" s="2">
        <v>62</v>
      </c>
      <c r="I79" s="290">
        <v>21.5</v>
      </c>
      <c r="J79" s="290">
        <v>50</v>
      </c>
      <c r="K79" s="291">
        <f t="shared" si="3"/>
        <v>30.049999999999997</v>
      </c>
      <c r="L79" s="4"/>
      <c r="M79" s="187">
        <f t="shared" si="2"/>
        <v>30.049999999999997</v>
      </c>
      <c r="N79" s="101" t="s">
        <v>771</v>
      </c>
      <c r="O79" s="30" t="s">
        <v>709</v>
      </c>
      <c r="P79" s="14"/>
      <c r="Q79" s="17"/>
      <c r="R79" s="17"/>
      <c r="S79" s="17"/>
      <c r="T79" s="17"/>
      <c r="U79" s="17"/>
      <c r="V79" s="17"/>
      <c r="W79" s="17"/>
      <c r="X79" s="17"/>
    </row>
    <row r="80" spans="1:24" ht="49.5" customHeight="1" x14ac:dyDescent="0.35">
      <c r="A80" s="34">
        <v>67</v>
      </c>
      <c r="B80" s="32" t="s">
        <v>116</v>
      </c>
      <c r="C80" s="33" t="s">
        <v>117</v>
      </c>
      <c r="D80" s="29"/>
      <c r="E80" s="30" t="s">
        <v>10</v>
      </c>
      <c r="F80" s="30"/>
      <c r="G80" s="2">
        <v>66</v>
      </c>
      <c r="H80" s="2">
        <v>63</v>
      </c>
      <c r="I80" s="290">
        <v>21</v>
      </c>
      <c r="J80" s="290">
        <v>60</v>
      </c>
      <c r="K80" s="291">
        <f t="shared" si="3"/>
        <v>32.700000000000003</v>
      </c>
      <c r="L80" s="4"/>
      <c r="M80" s="187">
        <f t="shared" si="2"/>
        <v>32.700000000000003</v>
      </c>
      <c r="N80" s="101" t="s">
        <v>772</v>
      </c>
      <c r="O80" s="30" t="s">
        <v>709</v>
      </c>
      <c r="P80" s="14"/>
      <c r="Q80" s="17"/>
      <c r="R80" s="17"/>
      <c r="S80" s="17"/>
      <c r="T80" s="17"/>
      <c r="U80" s="17"/>
      <c r="V80" s="17"/>
      <c r="W80" s="17"/>
      <c r="X80" s="17"/>
    </row>
    <row r="81" spans="1:24" ht="49.5" customHeight="1" x14ac:dyDescent="0.35">
      <c r="A81" s="226">
        <v>68</v>
      </c>
      <c r="B81" s="35" t="s">
        <v>118</v>
      </c>
      <c r="C81" s="37" t="s">
        <v>582</v>
      </c>
      <c r="D81" s="40"/>
      <c r="E81" s="38" t="s">
        <v>10</v>
      </c>
      <c r="F81" s="38"/>
      <c r="G81" s="227">
        <v>67</v>
      </c>
      <c r="H81" s="227">
        <v>64</v>
      </c>
      <c r="I81" s="272">
        <v>19.5</v>
      </c>
      <c r="J81" s="272" t="s">
        <v>706</v>
      </c>
      <c r="K81" s="298">
        <f>(I81*70%)</f>
        <v>13.649999999999999</v>
      </c>
      <c r="L81" s="182"/>
      <c r="M81" s="228">
        <f t="shared" si="2"/>
        <v>13.649999999999999</v>
      </c>
      <c r="N81" s="101" t="s">
        <v>773</v>
      </c>
      <c r="O81" s="30" t="s">
        <v>709</v>
      </c>
      <c r="P81" s="14"/>
      <c r="Q81" s="17"/>
      <c r="R81" s="17"/>
      <c r="S81" s="17"/>
      <c r="T81" s="17"/>
      <c r="U81" s="17"/>
      <c r="V81" s="17"/>
      <c r="W81" s="17"/>
      <c r="X81" s="17"/>
    </row>
    <row r="82" spans="1:24" ht="49.5" customHeight="1" x14ac:dyDescent="0.35">
      <c r="A82" s="34">
        <v>69</v>
      </c>
      <c r="B82" s="32" t="s">
        <v>119</v>
      </c>
      <c r="C82" s="33" t="s">
        <v>120</v>
      </c>
      <c r="D82" s="29"/>
      <c r="E82" s="30" t="s">
        <v>10</v>
      </c>
      <c r="F82" s="30"/>
      <c r="G82" s="2">
        <v>68</v>
      </c>
      <c r="H82" s="2">
        <v>65</v>
      </c>
      <c r="I82" s="290">
        <v>22</v>
      </c>
      <c r="J82" s="290">
        <v>72.5</v>
      </c>
      <c r="K82" s="291">
        <f t="shared" si="3"/>
        <v>37.15</v>
      </c>
      <c r="L82" s="4"/>
      <c r="M82" s="187">
        <f t="shared" si="2"/>
        <v>37.15</v>
      </c>
      <c r="N82" s="101" t="s">
        <v>774</v>
      </c>
      <c r="O82" s="30" t="s">
        <v>709</v>
      </c>
      <c r="P82" s="14"/>
      <c r="Q82" s="17"/>
      <c r="R82" s="17"/>
      <c r="S82" s="17"/>
      <c r="T82" s="17"/>
      <c r="U82" s="17"/>
      <c r="V82" s="17"/>
      <c r="W82" s="17"/>
      <c r="X82" s="17"/>
    </row>
    <row r="83" spans="1:24" ht="49.5" customHeight="1" x14ac:dyDescent="0.35">
      <c r="A83" s="34">
        <v>70</v>
      </c>
      <c r="B83" s="32" t="s">
        <v>122</v>
      </c>
      <c r="C83" s="29"/>
      <c r="D83" s="33" t="s">
        <v>123</v>
      </c>
      <c r="E83" s="30" t="s">
        <v>7</v>
      </c>
      <c r="F83" s="30" t="s">
        <v>8</v>
      </c>
      <c r="G83" s="2">
        <v>69</v>
      </c>
      <c r="H83" s="2">
        <v>66</v>
      </c>
      <c r="I83" s="290">
        <v>30</v>
      </c>
      <c r="J83" s="290">
        <v>64.5</v>
      </c>
      <c r="K83" s="291">
        <f t="shared" si="3"/>
        <v>40.349999999999994</v>
      </c>
      <c r="L83" s="4">
        <v>5</v>
      </c>
      <c r="M83" s="187">
        <f t="shared" si="2"/>
        <v>45.349999999999994</v>
      </c>
      <c r="N83" s="101" t="s">
        <v>775</v>
      </c>
      <c r="O83" s="30" t="s">
        <v>709</v>
      </c>
      <c r="P83" s="14"/>
      <c r="Q83" s="17"/>
      <c r="R83" s="17"/>
      <c r="S83" s="17"/>
      <c r="T83" s="17"/>
      <c r="U83" s="17"/>
      <c r="V83" s="17"/>
      <c r="W83" s="17"/>
      <c r="X83" s="17"/>
    </row>
    <row r="84" spans="1:24" ht="49.5" customHeight="1" x14ac:dyDescent="0.35">
      <c r="A84" s="34">
        <v>71</v>
      </c>
      <c r="B84" s="32" t="s">
        <v>124</v>
      </c>
      <c r="C84" s="29"/>
      <c r="D84" s="33" t="s">
        <v>125</v>
      </c>
      <c r="E84" s="30" t="s">
        <v>10</v>
      </c>
      <c r="F84" s="30"/>
      <c r="G84" s="2">
        <v>70</v>
      </c>
      <c r="H84" s="2">
        <v>67</v>
      </c>
      <c r="I84" s="290">
        <v>18.5</v>
      </c>
      <c r="J84" s="290">
        <v>57.5</v>
      </c>
      <c r="K84" s="291">
        <f t="shared" si="3"/>
        <v>30.2</v>
      </c>
      <c r="L84" s="4"/>
      <c r="M84" s="187">
        <f t="shared" si="2"/>
        <v>30.2</v>
      </c>
      <c r="N84" s="101" t="s">
        <v>776</v>
      </c>
      <c r="O84" s="30" t="s">
        <v>709</v>
      </c>
      <c r="P84" s="14"/>
      <c r="Q84" s="17"/>
      <c r="R84" s="17"/>
      <c r="S84" s="17"/>
      <c r="T84" s="17"/>
      <c r="U84" s="17"/>
      <c r="V84" s="17"/>
      <c r="W84" s="17"/>
      <c r="X84" s="17"/>
    </row>
    <row r="85" spans="1:24" ht="49.5" customHeight="1" x14ac:dyDescent="0.35">
      <c r="A85" s="226">
        <v>72</v>
      </c>
      <c r="B85" s="35" t="s">
        <v>126</v>
      </c>
      <c r="C85" s="37" t="s">
        <v>583</v>
      </c>
      <c r="D85" s="40"/>
      <c r="E85" s="38" t="s">
        <v>14</v>
      </c>
      <c r="F85" s="38" t="s">
        <v>8</v>
      </c>
      <c r="G85" s="227">
        <v>71</v>
      </c>
      <c r="H85" s="36"/>
      <c r="I85" s="311" t="s">
        <v>706</v>
      </c>
      <c r="J85" s="311"/>
      <c r="K85" s="311"/>
      <c r="L85" s="311"/>
      <c r="M85" s="311"/>
      <c r="N85" s="101"/>
      <c r="O85" s="30" t="s">
        <v>709</v>
      </c>
      <c r="P85" s="14"/>
      <c r="Q85" s="17"/>
      <c r="R85" s="17"/>
      <c r="S85" s="17"/>
      <c r="T85" s="17"/>
      <c r="U85" s="17"/>
      <c r="V85" s="17"/>
      <c r="W85" s="17"/>
      <c r="X85" s="17"/>
    </row>
    <row r="86" spans="1:24" ht="49.5" customHeight="1" x14ac:dyDescent="0.35">
      <c r="A86" s="188">
        <v>73</v>
      </c>
      <c r="B86" s="189" t="s">
        <v>127</v>
      </c>
      <c r="C86" s="191"/>
      <c r="D86" s="190" t="s">
        <v>584</v>
      </c>
      <c r="E86" s="192" t="s">
        <v>14</v>
      </c>
      <c r="F86" s="192" t="s">
        <v>8</v>
      </c>
      <c r="G86" s="196">
        <v>72</v>
      </c>
      <c r="H86" s="196">
        <v>68</v>
      </c>
      <c r="I86" s="295">
        <v>80</v>
      </c>
      <c r="J86" s="295">
        <v>64</v>
      </c>
      <c r="K86" s="296">
        <f t="shared" si="3"/>
        <v>75.2</v>
      </c>
      <c r="L86" s="194">
        <v>5</v>
      </c>
      <c r="M86" s="195">
        <f t="shared" si="2"/>
        <v>80.2</v>
      </c>
      <c r="N86" s="262" t="s">
        <v>777</v>
      </c>
      <c r="O86" s="194" t="s">
        <v>710</v>
      </c>
      <c r="P86" s="14"/>
      <c r="Q86" s="17"/>
      <c r="R86" s="17"/>
      <c r="S86" s="17"/>
      <c r="T86" s="17"/>
      <c r="U86" s="17"/>
      <c r="V86" s="17"/>
      <c r="W86" s="17"/>
      <c r="X86" s="17"/>
    </row>
    <row r="87" spans="1:24" ht="49.5" customHeight="1" x14ac:dyDescent="0.35">
      <c r="A87" s="34">
        <v>74</v>
      </c>
      <c r="B87" s="32" t="s">
        <v>128</v>
      </c>
      <c r="C87" s="29"/>
      <c r="D87" s="33" t="s">
        <v>585</v>
      </c>
      <c r="E87" s="30" t="s">
        <v>14</v>
      </c>
      <c r="F87" s="30" t="s">
        <v>8</v>
      </c>
      <c r="G87" s="2">
        <v>73</v>
      </c>
      <c r="H87" s="2">
        <v>69</v>
      </c>
      <c r="I87" s="290">
        <v>22.5</v>
      </c>
      <c r="J87" s="290">
        <v>50</v>
      </c>
      <c r="K87" s="291">
        <f t="shared" si="3"/>
        <v>30.75</v>
      </c>
      <c r="L87" s="4">
        <v>5</v>
      </c>
      <c r="M87" s="187">
        <f t="shared" si="2"/>
        <v>35.75</v>
      </c>
      <c r="N87" s="101" t="s">
        <v>778</v>
      </c>
      <c r="O87" s="30" t="s">
        <v>709</v>
      </c>
      <c r="P87" s="14"/>
      <c r="Q87" s="17"/>
      <c r="R87" s="17"/>
      <c r="S87" s="17"/>
      <c r="T87" s="17"/>
      <c r="U87" s="17"/>
      <c r="V87" s="17"/>
      <c r="W87" s="17"/>
      <c r="X87" s="17"/>
    </row>
    <row r="88" spans="1:24" ht="49.5" customHeight="1" x14ac:dyDescent="0.35">
      <c r="A88" s="34">
        <v>75</v>
      </c>
      <c r="B88" s="32" t="s">
        <v>129</v>
      </c>
      <c r="C88" s="29"/>
      <c r="D88" s="33" t="s">
        <v>130</v>
      </c>
      <c r="E88" s="30" t="s">
        <v>14</v>
      </c>
      <c r="F88" s="30" t="s">
        <v>8</v>
      </c>
      <c r="G88" s="2">
        <v>74</v>
      </c>
      <c r="H88" s="2">
        <v>70</v>
      </c>
      <c r="I88" s="290">
        <v>12</v>
      </c>
      <c r="J88" s="290">
        <v>50</v>
      </c>
      <c r="K88" s="291">
        <f t="shared" si="3"/>
        <v>23.4</v>
      </c>
      <c r="L88" s="4">
        <v>5</v>
      </c>
      <c r="M88" s="187">
        <f t="shared" si="2"/>
        <v>28.4</v>
      </c>
      <c r="N88" s="101" t="s">
        <v>779</v>
      </c>
      <c r="O88" s="30" t="s">
        <v>709</v>
      </c>
      <c r="P88" s="14"/>
      <c r="Q88" s="17"/>
      <c r="R88" s="17"/>
      <c r="S88" s="17"/>
      <c r="T88" s="17"/>
      <c r="U88" s="17"/>
      <c r="V88" s="17"/>
      <c r="W88" s="17"/>
      <c r="X88" s="17"/>
    </row>
    <row r="89" spans="1:24" ht="49.5" customHeight="1" x14ac:dyDescent="0.35">
      <c r="A89" s="34">
        <v>76</v>
      </c>
      <c r="B89" s="32" t="s">
        <v>132</v>
      </c>
      <c r="C89" s="33" t="s">
        <v>586</v>
      </c>
      <c r="D89" s="29"/>
      <c r="E89" s="30" t="s">
        <v>14</v>
      </c>
      <c r="F89" s="30" t="s">
        <v>8</v>
      </c>
      <c r="G89" s="2">
        <v>75</v>
      </c>
      <c r="H89" s="2">
        <v>71</v>
      </c>
      <c r="I89" s="290">
        <v>22</v>
      </c>
      <c r="J89" s="290">
        <v>57.5</v>
      </c>
      <c r="K89" s="291">
        <f t="shared" si="3"/>
        <v>32.65</v>
      </c>
      <c r="L89" s="4">
        <v>5</v>
      </c>
      <c r="M89" s="187">
        <f t="shared" si="2"/>
        <v>37.65</v>
      </c>
      <c r="N89" s="101" t="s">
        <v>780</v>
      </c>
      <c r="O89" s="30" t="s">
        <v>709</v>
      </c>
      <c r="P89" s="14"/>
      <c r="Q89" s="17"/>
      <c r="R89" s="17"/>
      <c r="S89" s="17"/>
      <c r="T89" s="17"/>
      <c r="U89" s="17"/>
      <c r="V89" s="17"/>
      <c r="W89" s="17"/>
      <c r="X89" s="17"/>
    </row>
    <row r="90" spans="1:24" ht="49.5" customHeight="1" x14ac:dyDescent="0.35">
      <c r="A90" s="226">
        <v>77</v>
      </c>
      <c r="B90" s="35" t="s">
        <v>133</v>
      </c>
      <c r="C90" s="36"/>
      <c r="D90" s="37" t="s">
        <v>134</v>
      </c>
      <c r="E90" s="38" t="s">
        <v>10</v>
      </c>
      <c r="F90" s="38"/>
      <c r="G90" s="227">
        <v>76</v>
      </c>
      <c r="H90" s="227">
        <v>72</v>
      </c>
      <c r="I90" s="272">
        <v>17.5</v>
      </c>
      <c r="J90" s="272" t="s">
        <v>706</v>
      </c>
      <c r="K90" s="298">
        <f>(I90*70%)</f>
        <v>12.25</v>
      </c>
      <c r="L90" s="182"/>
      <c r="M90" s="228">
        <f t="shared" si="2"/>
        <v>12.25</v>
      </c>
      <c r="N90" s="101" t="s">
        <v>781</v>
      </c>
      <c r="O90" s="30" t="s">
        <v>709</v>
      </c>
      <c r="P90" s="14"/>
      <c r="Q90" s="17"/>
      <c r="R90" s="17"/>
      <c r="S90" s="17"/>
      <c r="T90" s="17"/>
      <c r="U90" s="17"/>
      <c r="V90" s="17"/>
      <c r="W90" s="17"/>
      <c r="X90" s="17"/>
    </row>
    <row r="91" spans="1:24" ht="49.5" customHeight="1" x14ac:dyDescent="0.35">
      <c r="A91" s="34">
        <v>78</v>
      </c>
      <c r="B91" s="39" t="s">
        <v>135</v>
      </c>
      <c r="C91" s="31"/>
      <c r="D91" s="33" t="s">
        <v>290</v>
      </c>
      <c r="E91" s="30" t="s">
        <v>10</v>
      </c>
      <c r="F91" s="30"/>
      <c r="G91" s="2">
        <v>77</v>
      </c>
      <c r="H91" s="2">
        <v>73</v>
      </c>
      <c r="I91" s="290">
        <v>8</v>
      </c>
      <c r="J91" s="290">
        <v>56.5</v>
      </c>
      <c r="K91" s="291">
        <f t="shared" si="3"/>
        <v>22.549999999999997</v>
      </c>
      <c r="L91" s="4"/>
      <c r="M91" s="187">
        <f t="shared" si="2"/>
        <v>22.549999999999997</v>
      </c>
      <c r="N91" s="101" t="s">
        <v>782</v>
      </c>
      <c r="O91" s="30" t="s">
        <v>709</v>
      </c>
      <c r="P91" s="14"/>
      <c r="Q91" s="17"/>
      <c r="R91" s="17"/>
      <c r="S91" s="17"/>
      <c r="T91" s="17"/>
      <c r="U91" s="17"/>
      <c r="V91" s="17"/>
      <c r="W91" s="17"/>
      <c r="X91" s="17"/>
    </row>
    <row r="92" spans="1:24" ht="49.5" customHeight="1" x14ac:dyDescent="0.35">
      <c r="A92" s="34">
        <v>79</v>
      </c>
      <c r="B92" s="35" t="s">
        <v>651</v>
      </c>
      <c r="C92" s="40"/>
      <c r="D92" s="37" t="s">
        <v>652</v>
      </c>
      <c r="E92" s="38" t="s">
        <v>7</v>
      </c>
      <c r="F92" s="38" t="s">
        <v>8</v>
      </c>
      <c r="G92" s="2">
        <v>78</v>
      </c>
      <c r="H92" s="2">
        <v>74</v>
      </c>
      <c r="I92" s="290">
        <v>22.5</v>
      </c>
      <c r="J92" s="290">
        <v>55</v>
      </c>
      <c r="K92" s="291">
        <f t="shared" si="3"/>
        <v>32.25</v>
      </c>
      <c r="L92" s="4">
        <v>5</v>
      </c>
      <c r="M92" s="187">
        <f t="shared" si="2"/>
        <v>37.25</v>
      </c>
      <c r="N92" s="101" t="s">
        <v>783</v>
      </c>
      <c r="O92" s="30" t="s">
        <v>709</v>
      </c>
      <c r="P92" s="14"/>
      <c r="Q92" s="17"/>
      <c r="R92" s="17"/>
      <c r="S92" s="17"/>
      <c r="T92" s="17"/>
      <c r="U92" s="17"/>
      <c r="V92" s="17"/>
      <c r="W92" s="17"/>
      <c r="X92" s="17"/>
    </row>
    <row r="93" spans="1:24" ht="49.5" customHeight="1" x14ac:dyDescent="0.35">
      <c r="A93" s="34">
        <v>80</v>
      </c>
      <c r="B93" s="35" t="s">
        <v>653</v>
      </c>
      <c r="C93" s="37" t="s">
        <v>654</v>
      </c>
      <c r="D93" s="40"/>
      <c r="E93" s="38" t="s">
        <v>14</v>
      </c>
      <c r="F93" s="38" t="s">
        <v>8</v>
      </c>
      <c r="G93" s="2">
        <v>79</v>
      </c>
      <c r="H93" s="2">
        <v>75</v>
      </c>
      <c r="I93" s="290">
        <v>18</v>
      </c>
      <c r="J93" s="290">
        <v>63</v>
      </c>
      <c r="K93" s="291">
        <f t="shared" si="3"/>
        <v>31.5</v>
      </c>
      <c r="L93" s="4">
        <v>5</v>
      </c>
      <c r="M93" s="187">
        <f t="shared" si="2"/>
        <v>36.5</v>
      </c>
      <c r="N93" s="101" t="s">
        <v>784</v>
      </c>
      <c r="O93" s="30" t="s">
        <v>709</v>
      </c>
      <c r="P93" s="14"/>
      <c r="Q93" s="17"/>
      <c r="R93" s="17"/>
      <c r="S93" s="17"/>
      <c r="T93" s="17"/>
      <c r="U93" s="17"/>
      <c r="V93" s="17"/>
      <c r="W93" s="17"/>
      <c r="X93" s="17"/>
    </row>
    <row r="94" spans="1:24" ht="35.25" customHeight="1" x14ac:dyDescent="0.35">
      <c r="A94" s="3" t="s">
        <v>136</v>
      </c>
      <c r="B94" s="28" t="s">
        <v>594</v>
      </c>
      <c r="C94" s="29"/>
      <c r="D94" s="29"/>
      <c r="E94" s="30"/>
      <c r="F94" s="30"/>
      <c r="G94" s="3"/>
      <c r="H94" s="3"/>
      <c r="I94" s="294"/>
      <c r="J94" s="294"/>
      <c r="K94" s="291"/>
      <c r="L94" s="4"/>
      <c r="M94" s="187"/>
      <c r="N94" s="101"/>
      <c r="O94" s="30"/>
      <c r="P94" s="14"/>
      <c r="Q94" s="17"/>
      <c r="R94" s="17"/>
      <c r="S94" s="17"/>
      <c r="T94" s="17"/>
      <c r="U94" s="17"/>
      <c r="V94" s="17"/>
      <c r="W94" s="17"/>
      <c r="X94" s="17"/>
    </row>
    <row r="95" spans="1:24" ht="49.5" customHeight="1" x14ac:dyDescent="0.35">
      <c r="A95" s="31">
        <v>81</v>
      </c>
      <c r="B95" s="32" t="s">
        <v>137</v>
      </c>
      <c r="C95" s="31"/>
      <c r="D95" s="33" t="s">
        <v>138</v>
      </c>
      <c r="E95" s="30" t="s">
        <v>7</v>
      </c>
      <c r="F95" s="30" t="s">
        <v>8</v>
      </c>
      <c r="G95" s="3">
        <v>80</v>
      </c>
      <c r="H95" s="3">
        <v>76</v>
      </c>
      <c r="I95" s="290">
        <v>28</v>
      </c>
      <c r="J95" s="290">
        <v>84</v>
      </c>
      <c r="K95" s="291">
        <f t="shared" si="3"/>
        <v>44.8</v>
      </c>
      <c r="L95" s="4">
        <v>5</v>
      </c>
      <c r="M95" s="187">
        <f t="shared" si="2"/>
        <v>49.8</v>
      </c>
      <c r="N95" s="101" t="s">
        <v>785</v>
      </c>
      <c r="O95" s="30" t="s">
        <v>709</v>
      </c>
      <c r="P95" s="14"/>
      <c r="Q95" s="17"/>
      <c r="R95" s="17"/>
      <c r="S95" s="17"/>
      <c r="T95" s="17"/>
      <c r="U95" s="17"/>
      <c r="V95" s="17"/>
      <c r="W95" s="17"/>
      <c r="X95" s="17"/>
    </row>
    <row r="96" spans="1:24" ht="15.75" customHeight="1" x14ac:dyDescent="0.35"/>
    <row r="97" spans="2:5" ht="24" customHeight="1" x14ac:dyDescent="0.35">
      <c r="B97" s="44" t="s">
        <v>682</v>
      </c>
      <c r="C97" s="44"/>
      <c r="D97" s="44"/>
      <c r="E97" s="44"/>
    </row>
    <row r="98" spans="2:5" ht="15.75" customHeight="1" x14ac:dyDescent="0.35"/>
    <row r="99" spans="2:5" ht="15.75" customHeight="1" x14ac:dyDescent="0.35"/>
    <row r="100" spans="2:5" ht="15.75" customHeight="1" x14ac:dyDescent="0.35"/>
    <row r="101" spans="2:5" ht="15.75" customHeight="1" x14ac:dyDescent="0.35"/>
    <row r="102" spans="2:5" ht="15.75" customHeight="1" x14ac:dyDescent="0.35"/>
    <row r="103" spans="2:5" ht="15.75" customHeight="1" x14ac:dyDescent="0.35"/>
    <row r="104" spans="2:5" ht="15.75" customHeight="1" x14ac:dyDescent="0.35"/>
    <row r="105" spans="2:5" ht="15.75" customHeight="1" x14ac:dyDescent="0.35"/>
    <row r="106" spans="2:5" ht="15.75" customHeight="1" x14ac:dyDescent="0.35"/>
    <row r="107" spans="2:5" ht="15.75" customHeight="1" x14ac:dyDescent="0.35"/>
    <row r="108" spans="2:5" ht="15.75" customHeight="1" x14ac:dyDescent="0.35"/>
    <row r="109" spans="2:5" ht="15.75" customHeight="1" x14ac:dyDescent="0.35"/>
    <row r="110" spans="2:5" ht="15.75" customHeight="1" x14ac:dyDescent="0.35"/>
    <row r="111" spans="2:5" ht="15.75" customHeight="1" x14ac:dyDescent="0.35"/>
    <row r="112" spans="2:5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</sheetData>
  <mergeCells count="17">
    <mergeCell ref="A1:O1"/>
    <mergeCell ref="F5:F6"/>
    <mergeCell ref="E5:E6"/>
    <mergeCell ref="B5:B6"/>
    <mergeCell ref="A5:A6"/>
    <mergeCell ref="I5:K5"/>
    <mergeCell ref="G5:H5"/>
    <mergeCell ref="O5:O6"/>
    <mergeCell ref="C5:D5"/>
    <mergeCell ref="M5:M6"/>
    <mergeCell ref="L5:L6"/>
    <mergeCell ref="I40:M40"/>
    <mergeCell ref="I53:M53"/>
    <mergeCell ref="I85:M85"/>
    <mergeCell ref="A3:O3"/>
    <mergeCell ref="A2:O2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</sheetPr>
  <dimension ref="A1:X916"/>
  <sheetViews>
    <sheetView zoomScale="80" zoomScaleNormal="80" workbookViewId="0">
      <selection activeCell="A3" sqref="A3:O3"/>
    </sheetView>
  </sheetViews>
  <sheetFormatPr defaultColWidth="10.08984375" defaultRowHeight="15" customHeight="1" x14ac:dyDescent="0.3"/>
  <cols>
    <col min="1" max="1" width="6.81640625" style="46" customWidth="1"/>
    <col min="2" max="2" width="25.81640625" style="72" customWidth="1"/>
    <col min="3" max="4" width="12.90625" style="73" customWidth="1"/>
    <col min="5" max="6" width="10.90625" style="74" customWidth="1"/>
    <col min="7" max="8" width="7.90625" style="74" customWidth="1"/>
    <col min="9" max="9" width="10.81640625" style="74" customWidth="1"/>
    <col min="10" max="10" width="10.81640625" style="73" customWidth="1"/>
    <col min="11" max="11" width="20.81640625" style="75" customWidth="1"/>
    <col min="12" max="12" width="7.81640625" style="75" customWidth="1"/>
    <col min="13" max="13" width="10.81640625" style="75" customWidth="1"/>
    <col min="14" max="14" width="18.6328125" style="304" customWidth="1"/>
    <col min="15" max="15" width="12" style="73" customWidth="1"/>
    <col min="16" max="16" width="10.6328125" style="46" customWidth="1"/>
    <col min="17" max="24" width="8" style="46" customWidth="1"/>
    <col min="25" max="16384" width="10.08984375" style="46"/>
  </cols>
  <sheetData>
    <row r="1" spans="1:24" ht="48.75" customHeight="1" x14ac:dyDescent="0.3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45"/>
      <c r="Q1" s="45"/>
      <c r="R1" s="45"/>
      <c r="S1" s="45"/>
      <c r="T1" s="45"/>
      <c r="U1" s="45"/>
      <c r="V1" s="45"/>
      <c r="W1" s="45"/>
      <c r="X1" s="45"/>
    </row>
    <row r="2" spans="1:24" ht="32.1" customHeight="1" x14ac:dyDescent="0.3">
      <c r="A2" s="323" t="s">
        <v>316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45"/>
      <c r="Q2" s="45"/>
      <c r="R2" s="45"/>
      <c r="S2" s="45"/>
      <c r="T2" s="45"/>
      <c r="U2" s="45"/>
      <c r="V2" s="45"/>
      <c r="W2" s="45"/>
      <c r="X2" s="45"/>
    </row>
    <row r="3" spans="1:24" ht="32.1" customHeight="1" x14ac:dyDescent="0.3">
      <c r="A3" s="312" t="str">
        <f>Congthuong!A3</f>
        <v>(Kèm theo Quyết định số   302 /QĐ-UBND ngày  13/02/2026 của Chủ tịch UBND tỉnh Lạng Sơn)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45"/>
      <c r="Q3" s="45"/>
      <c r="R3" s="45"/>
      <c r="S3" s="45"/>
      <c r="T3" s="45"/>
      <c r="U3" s="45"/>
      <c r="V3" s="45"/>
      <c r="W3" s="45"/>
      <c r="X3" s="45"/>
    </row>
    <row r="4" spans="1:24" ht="12" customHeight="1" x14ac:dyDescent="0.3">
      <c r="A4" s="47"/>
      <c r="B4" s="48"/>
      <c r="C4" s="49"/>
      <c r="D4" s="49"/>
      <c r="E4" s="50"/>
      <c r="F4" s="50"/>
      <c r="G4" s="50"/>
      <c r="H4" s="50"/>
      <c r="I4" s="50"/>
      <c r="J4" s="47"/>
      <c r="K4" s="51"/>
      <c r="L4" s="51"/>
      <c r="M4" s="51"/>
      <c r="N4" s="300"/>
      <c r="O4" s="47"/>
      <c r="P4" s="52"/>
      <c r="Q4" s="52"/>
      <c r="R4" s="52"/>
      <c r="S4" s="52"/>
      <c r="T4" s="52"/>
      <c r="U4" s="52"/>
      <c r="V4" s="52"/>
      <c r="W4" s="52"/>
      <c r="X4" s="52"/>
    </row>
    <row r="5" spans="1:24" ht="39.75" customHeight="1" x14ac:dyDescent="0.3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50"/>
      <c r="Q5" s="50"/>
      <c r="R5" s="50"/>
      <c r="S5" s="50"/>
      <c r="T5" s="50"/>
      <c r="U5" s="50"/>
      <c r="V5" s="50"/>
      <c r="W5" s="50"/>
      <c r="X5" s="50"/>
    </row>
    <row r="6" spans="1:24" ht="69.75" customHeight="1" x14ac:dyDescent="0.3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50"/>
      <c r="S6" s="50"/>
      <c r="T6" s="50"/>
      <c r="U6" s="50"/>
      <c r="V6" s="50"/>
      <c r="W6" s="50"/>
      <c r="X6" s="50"/>
    </row>
    <row r="7" spans="1:24" ht="25.5" customHeight="1" x14ac:dyDescent="0.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53"/>
      <c r="Q7" s="53"/>
      <c r="R7" s="53"/>
      <c r="S7" s="53"/>
      <c r="T7" s="53"/>
      <c r="U7" s="53"/>
      <c r="V7" s="53"/>
      <c r="W7" s="53"/>
      <c r="X7" s="53"/>
    </row>
    <row r="8" spans="1:24" ht="35.25" customHeight="1" x14ac:dyDescent="0.3">
      <c r="A8" s="54" t="s">
        <v>5</v>
      </c>
      <c r="B8" s="55" t="s">
        <v>613</v>
      </c>
      <c r="C8" s="56"/>
      <c r="D8" s="56"/>
      <c r="E8" s="57"/>
      <c r="F8" s="57"/>
      <c r="G8" s="57"/>
      <c r="H8" s="57"/>
      <c r="I8" s="57"/>
      <c r="J8" s="57"/>
      <c r="K8" s="198"/>
      <c r="L8" s="198"/>
      <c r="M8" s="199"/>
      <c r="N8" s="199"/>
      <c r="O8" s="57"/>
      <c r="P8" s="52"/>
      <c r="Q8" s="52"/>
      <c r="R8" s="52"/>
      <c r="S8" s="52"/>
      <c r="T8" s="52"/>
      <c r="U8" s="52"/>
      <c r="V8" s="52"/>
      <c r="W8" s="52"/>
      <c r="X8" s="52"/>
    </row>
    <row r="9" spans="1:24" ht="35.25" customHeight="1" x14ac:dyDescent="0.3">
      <c r="A9" s="5" t="s">
        <v>6</v>
      </c>
      <c r="B9" s="58" t="s">
        <v>614</v>
      </c>
      <c r="C9" s="59"/>
      <c r="D9" s="59"/>
      <c r="E9" s="60"/>
      <c r="F9" s="60"/>
      <c r="G9" s="60"/>
      <c r="H9" s="60"/>
      <c r="I9" s="60"/>
      <c r="J9" s="60"/>
      <c r="K9" s="61"/>
      <c r="L9" s="61"/>
      <c r="M9" s="200"/>
      <c r="N9" s="200"/>
      <c r="O9" s="60"/>
      <c r="P9" s="52"/>
      <c r="Q9" s="52"/>
      <c r="R9" s="52"/>
      <c r="S9" s="52"/>
      <c r="T9" s="52"/>
      <c r="U9" s="52"/>
      <c r="V9" s="52"/>
      <c r="W9" s="52"/>
      <c r="X9" s="52"/>
    </row>
    <row r="10" spans="1:24" ht="50.25" customHeight="1" x14ac:dyDescent="0.3">
      <c r="A10" s="62">
        <v>1</v>
      </c>
      <c r="B10" s="63" t="s">
        <v>317</v>
      </c>
      <c r="C10" s="64" t="s">
        <v>318</v>
      </c>
      <c r="D10" s="59"/>
      <c r="E10" s="60" t="s">
        <v>10</v>
      </c>
      <c r="F10" s="60"/>
      <c r="G10" s="61">
        <v>82</v>
      </c>
      <c r="H10" s="5">
        <v>138</v>
      </c>
      <c r="I10" s="286">
        <v>20</v>
      </c>
      <c r="J10" s="286">
        <v>69</v>
      </c>
      <c r="K10" s="201">
        <f>(I10*70%)+(J10*30%)</f>
        <v>34.700000000000003</v>
      </c>
      <c r="L10" s="6"/>
      <c r="M10" s="201">
        <f>K10+L10</f>
        <v>34.700000000000003</v>
      </c>
      <c r="N10" s="276" t="s">
        <v>786</v>
      </c>
      <c r="O10" s="30" t="s">
        <v>709</v>
      </c>
      <c r="P10" s="52"/>
      <c r="Q10" s="52"/>
      <c r="R10" s="52"/>
      <c r="S10" s="52"/>
      <c r="T10" s="52"/>
      <c r="U10" s="52"/>
      <c r="V10" s="52"/>
      <c r="W10" s="52"/>
      <c r="X10" s="52"/>
    </row>
    <row r="11" spans="1:24" ht="35.25" customHeight="1" x14ac:dyDescent="0.3">
      <c r="A11" s="54" t="s">
        <v>9</v>
      </c>
      <c r="B11" s="55" t="s">
        <v>615</v>
      </c>
      <c r="C11" s="56"/>
      <c r="D11" s="56"/>
      <c r="E11" s="57"/>
      <c r="F11" s="57"/>
      <c r="G11" s="57"/>
      <c r="H11" s="57"/>
      <c r="I11" s="287"/>
      <c r="J11" s="287"/>
      <c r="K11" s="202"/>
      <c r="L11" s="198"/>
      <c r="M11" s="202"/>
      <c r="N11" s="308"/>
      <c r="O11" s="57"/>
      <c r="P11" s="52"/>
      <c r="Q11" s="52"/>
      <c r="R11" s="52"/>
      <c r="S11" s="52"/>
      <c r="T11" s="52"/>
      <c r="U11" s="52"/>
      <c r="V11" s="52"/>
      <c r="W11" s="52"/>
      <c r="X11" s="52"/>
    </row>
    <row r="12" spans="1:24" ht="35.25" customHeight="1" x14ac:dyDescent="0.3">
      <c r="A12" s="5" t="s">
        <v>6</v>
      </c>
      <c r="B12" s="58" t="s">
        <v>616</v>
      </c>
      <c r="C12" s="59"/>
      <c r="D12" s="59"/>
      <c r="E12" s="60"/>
      <c r="F12" s="60"/>
      <c r="G12" s="60"/>
      <c r="H12" s="60"/>
      <c r="I12" s="286"/>
      <c r="J12" s="286"/>
      <c r="K12" s="201"/>
      <c r="L12" s="61"/>
      <c r="M12" s="201"/>
      <c r="N12" s="276"/>
      <c r="O12" s="60"/>
      <c r="P12" s="52"/>
      <c r="Q12" s="52"/>
      <c r="R12" s="52"/>
      <c r="S12" s="52"/>
      <c r="T12" s="52"/>
      <c r="U12" s="52"/>
      <c r="V12" s="52"/>
      <c r="W12" s="52"/>
      <c r="X12" s="52"/>
    </row>
    <row r="13" spans="1:24" ht="50.25" customHeight="1" x14ac:dyDescent="0.3">
      <c r="A13" s="62">
        <v>2</v>
      </c>
      <c r="B13" s="63" t="s">
        <v>319</v>
      </c>
      <c r="C13" s="64" t="s">
        <v>320</v>
      </c>
      <c r="D13" s="59"/>
      <c r="E13" s="60" t="s">
        <v>10</v>
      </c>
      <c r="F13" s="60"/>
      <c r="G13" s="61">
        <v>83</v>
      </c>
      <c r="H13" s="5">
        <v>139</v>
      </c>
      <c r="I13" s="288">
        <v>27</v>
      </c>
      <c r="J13" s="286">
        <v>61</v>
      </c>
      <c r="K13" s="201">
        <f t="shared" ref="K13:K34" si="0">(I13*70%)+(J13*30%)</f>
        <v>37.200000000000003</v>
      </c>
      <c r="L13" s="6"/>
      <c r="M13" s="201">
        <f t="shared" ref="M13:M34" si="1">K13+L13</f>
        <v>37.200000000000003</v>
      </c>
      <c r="N13" s="276" t="s">
        <v>787</v>
      </c>
      <c r="O13" s="30" t="s">
        <v>709</v>
      </c>
      <c r="P13" s="52"/>
      <c r="Q13" s="52"/>
      <c r="R13" s="52"/>
      <c r="S13" s="52"/>
      <c r="T13" s="52"/>
      <c r="U13" s="52"/>
      <c r="V13" s="52"/>
      <c r="W13" s="52"/>
      <c r="X13" s="52"/>
    </row>
    <row r="14" spans="1:24" ht="35.25" customHeight="1" x14ac:dyDescent="0.3">
      <c r="A14" s="54" t="s">
        <v>16</v>
      </c>
      <c r="B14" s="55" t="s">
        <v>617</v>
      </c>
      <c r="C14" s="56"/>
      <c r="D14" s="56"/>
      <c r="E14" s="57"/>
      <c r="F14" s="57"/>
      <c r="G14" s="57"/>
      <c r="H14" s="57"/>
      <c r="I14" s="287"/>
      <c r="J14" s="287"/>
      <c r="K14" s="202"/>
      <c r="L14" s="198"/>
      <c r="M14" s="202"/>
      <c r="N14" s="308"/>
      <c r="O14" s="57"/>
      <c r="P14" s="52"/>
      <c r="Q14" s="52"/>
      <c r="R14" s="52"/>
      <c r="S14" s="52"/>
      <c r="T14" s="52"/>
      <c r="U14" s="52"/>
      <c r="V14" s="52"/>
      <c r="W14" s="52"/>
      <c r="X14" s="52"/>
    </row>
    <row r="15" spans="1:24" ht="35.25" customHeight="1" x14ac:dyDescent="0.3">
      <c r="A15" s="5" t="s">
        <v>6</v>
      </c>
      <c r="B15" s="58" t="s">
        <v>618</v>
      </c>
      <c r="C15" s="59"/>
      <c r="D15" s="59"/>
      <c r="E15" s="60"/>
      <c r="F15" s="60"/>
      <c r="G15" s="60"/>
      <c r="H15" s="60"/>
      <c r="I15" s="286"/>
      <c r="J15" s="286"/>
      <c r="K15" s="201"/>
      <c r="L15" s="61"/>
      <c r="M15" s="201"/>
      <c r="N15" s="276"/>
      <c r="O15" s="60"/>
      <c r="P15" s="52"/>
      <c r="Q15" s="52"/>
      <c r="R15" s="52"/>
      <c r="S15" s="52"/>
      <c r="T15" s="52"/>
      <c r="U15" s="52"/>
      <c r="V15" s="52"/>
      <c r="W15" s="52"/>
      <c r="X15" s="52"/>
    </row>
    <row r="16" spans="1:24" ht="50.25" customHeight="1" x14ac:dyDescent="0.3">
      <c r="A16" s="62">
        <v>3</v>
      </c>
      <c r="B16" s="63" t="s">
        <v>321</v>
      </c>
      <c r="C16" s="59"/>
      <c r="D16" s="64" t="s">
        <v>322</v>
      </c>
      <c r="E16" s="60" t="s">
        <v>10</v>
      </c>
      <c r="F16" s="60"/>
      <c r="G16" s="5">
        <v>84</v>
      </c>
      <c r="H16" s="5">
        <v>140</v>
      </c>
      <c r="I16" s="288">
        <v>39</v>
      </c>
      <c r="J16" s="286">
        <v>85</v>
      </c>
      <c r="K16" s="201">
        <f t="shared" si="0"/>
        <v>52.8</v>
      </c>
      <c r="L16" s="6"/>
      <c r="M16" s="201">
        <f t="shared" si="1"/>
        <v>52.8</v>
      </c>
      <c r="N16" s="276" t="s">
        <v>788</v>
      </c>
      <c r="O16" s="30" t="s">
        <v>709</v>
      </c>
      <c r="P16" s="52"/>
      <c r="Q16" s="52"/>
      <c r="R16" s="52"/>
      <c r="S16" s="52"/>
      <c r="T16" s="52"/>
      <c r="U16" s="52"/>
      <c r="V16" s="52"/>
      <c r="W16" s="52"/>
      <c r="X16" s="52"/>
    </row>
    <row r="17" spans="1:24" ht="50.25" customHeight="1" x14ac:dyDescent="0.3">
      <c r="A17" s="62">
        <v>4</v>
      </c>
      <c r="B17" s="63" t="s">
        <v>323</v>
      </c>
      <c r="C17" s="59"/>
      <c r="D17" s="64" t="s">
        <v>324</v>
      </c>
      <c r="E17" s="60" t="s">
        <v>14</v>
      </c>
      <c r="F17" s="60" t="s">
        <v>8</v>
      </c>
      <c r="G17" s="5">
        <v>85</v>
      </c>
      <c r="H17" s="5">
        <v>141</v>
      </c>
      <c r="I17" s="288">
        <v>41</v>
      </c>
      <c r="J17" s="286">
        <v>50</v>
      </c>
      <c r="K17" s="201">
        <f t="shared" si="0"/>
        <v>43.7</v>
      </c>
      <c r="L17" s="6">
        <v>5</v>
      </c>
      <c r="M17" s="201">
        <f t="shared" si="1"/>
        <v>48.7</v>
      </c>
      <c r="N17" s="276" t="s">
        <v>789</v>
      </c>
      <c r="O17" s="30" t="s">
        <v>709</v>
      </c>
      <c r="P17" s="52"/>
      <c r="Q17" s="52"/>
      <c r="R17" s="52"/>
      <c r="S17" s="52"/>
      <c r="T17" s="52"/>
      <c r="U17" s="52"/>
      <c r="V17" s="52"/>
      <c r="W17" s="52"/>
      <c r="X17" s="52"/>
    </row>
    <row r="18" spans="1:24" ht="50.25" customHeight="1" x14ac:dyDescent="0.3">
      <c r="A18" s="67">
        <v>5</v>
      </c>
      <c r="B18" s="69" t="s">
        <v>325</v>
      </c>
      <c r="C18" s="70"/>
      <c r="D18" s="66" t="s">
        <v>326</v>
      </c>
      <c r="E18" s="68" t="s">
        <v>14</v>
      </c>
      <c r="F18" s="68" t="s">
        <v>8</v>
      </c>
      <c r="G18" s="230">
        <v>86</v>
      </c>
      <c r="H18" s="230">
        <v>142</v>
      </c>
      <c r="I18" s="288">
        <v>13</v>
      </c>
      <c r="J18" s="288" t="s">
        <v>706</v>
      </c>
      <c r="K18" s="232">
        <f>(I18*70%)</f>
        <v>9.1</v>
      </c>
      <c r="L18" s="231">
        <v>5</v>
      </c>
      <c r="M18" s="232">
        <f t="shared" si="1"/>
        <v>14.1</v>
      </c>
      <c r="N18" s="276" t="s">
        <v>790</v>
      </c>
      <c r="O18" s="30" t="s">
        <v>709</v>
      </c>
      <c r="P18" s="52"/>
      <c r="Q18" s="52"/>
      <c r="R18" s="52"/>
      <c r="S18" s="52"/>
      <c r="T18" s="52"/>
      <c r="U18" s="52"/>
      <c r="V18" s="52"/>
      <c r="W18" s="52"/>
      <c r="X18" s="52"/>
    </row>
    <row r="19" spans="1:24" ht="50.25" customHeight="1" x14ac:dyDescent="0.3">
      <c r="A19" s="67">
        <v>6</v>
      </c>
      <c r="B19" s="69" t="s">
        <v>327</v>
      </c>
      <c r="C19" s="70"/>
      <c r="D19" s="66" t="s">
        <v>328</v>
      </c>
      <c r="E19" s="68" t="s">
        <v>7</v>
      </c>
      <c r="F19" s="68" t="s">
        <v>8</v>
      </c>
      <c r="G19" s="230">
        <v>87</v>
      </c>
      <c r="H19" s="230">
        <v>143</v>
      </c>
      <c r="I19" s="288">
        <v>14</v>
      </c>
      <c r="J19" s="288" t="s">
        <v>706</v>
      </c>
      <c r="K19" s="232">
        <f>(I19*70%)</f>
        <v>9.7999999999999989</v>
      </c>
      <c r="L19" s="231">
        <v>5</v>
      </c>
      <c r="M19" s="232">
        <f t="shared" si="1"/>
        <v>14.799999999999999</v>
      </c>
      <c r="N19" s="276" t="s">
        <v>791</v>
      </c>
      <c r="O19" s="30" t="s">
        <v>709</v>
      </c>
      <c r="P19" s="52"/>
      <c r="Q19" s="52"/>
      <c r="R19" s="52"/>
      <c r="S19" s="52"/>
      <c r="T19" s="52"/>
      <c r="U19" s="52"/>
      <c r="V19" s="52"/>
      <c r="W19" s="52"/>
      <c r="X19" s="52"/>
    </row>
    <row r="20" spans="1:24" ht="50.25" customHeight="1" x14ac:dyDescent="0.3">
      <c r="A20" s="62">
        <v>7</v>
      </c>
      <c r="B20" s="65" t="s">
        <v>655</v>
      </c>
      <c r="C20" s="66" t="s">
        <v>656</v>
      </c>
      <c r="D20" s="67"/>
      <c r="E20" s="68" t="s">
        <v>14</v>
      </c>
      <c r="F20" s="68" t="s">
        <v>8</v>
      </c>
      <c r="G20" s="5">
        <v>88</v>
      </c>
      <c r="H20" s="5">
        <v>144</v>
      </c>
      <c r="I20" s="288">
        <v>22</v>
      </c>
      <c r="J20" s="288">
        <v>50</v>
      </c>
      <c r="K20" s="201">
        <f t="shared" si="0"/>
        <v>30.4</v>
      </c>
      <c r="L20" s="6">
        <v>5</v>
      </c>
      <c r="M20" s="201">
        <f t="shared" si="1"/>
        <v>35.4</v>
      </c>
      <c r="N20" s="276" t="s">
        <v>792</v>
      </c>
      <c r="O20" s="30" t="s">
        <v>709</v>
      </c>
      <c r="P20" s="52"/>
      <c r="Q20" s="52"/>
      <c r="R20" s="52"/>
      <c r="S20" s="52"/>
      <c r="T20" s="52"/>
      <c r="U20" s="52"/>
      <c r="V20" s="52"/>
      <c r="W20" s="52"/>
      <c r="X20" s="52"/>
    </row>
    <row r="21" spans="1:24" ht="35.25" customHeight="1" x14ac:dyDescent="0.3">
      <c r="A21" s="5" t="s">
        <v>136</v>
      </c>
      <c r="B21" s="58" t="s">
        <v>619</v>
      </c>
      <c r="C21" s="59"/>
      <c r="D21" s="59"/>
      <c r="E21" s="60"/>
      <c r="F21" s="60"/>
      <c r="G21" s="60"/>
      <c r="H21" s="60"/>
      <c r="I21" s="286"/>
      <c r="J21" s="286"/>
      <c r="K21" s="201"/>
      <c r="L21" s="61"/>
      <c r="M21" s="201"/>
      <c r="N21" s="276"/>
      <c r="O21" s="60"/>
      <c r="P21" s="52"/>
      <c r="Q21" s="52"/>
      <c r="R21" s="52"/>
      <c r="S21" s="52"/>
      <c r="T21" s="52"/>
      <c r="U21" s="52"/>
      <c r="V21" s="52"/>
      <c r="W21" s="52"/>
      <c r="X21" s="52"/>
    </row>
    <row r="22" spans="1:24" ht="50.25" customHeight="1" x14ac:dyDescent="0.3">
      <c r="A22" s="62">
        <v>8</v>
      </c>
      <c r="B22" s="63" t="s">
        <v>329</v>
      </c>
      <c r="C22" s="59"/>
      <c r="D22" s="64" t="s">
        <v>330</v>
      </c>
      <c r="E22" s="60" t="s">
        <v>10</v>
      </c>
      <c r="F22" s="60"/>
      <c r="G22" s="5">
        <v>89</v>
      </c>
      <c r="H22" s="5">
        <v>145</v>
      </c>
      <c r="I22" s="286">
        <v>26</v>
      </c>
      <c r="J22" s="286">
        <v>57.5</v>
      </c>
      <c r="K22" s="201">
        <f t="shared" si="0"/>
        <v>35.450000000000003</v>
      </c>
      <c r="L22" s="6"/>
      <c r="M22" s="201">
        <f t="shared" si="1"/>
        <v>35.450000000000003</v>
      </c>
      <c r="N22" s="276" t="s">
        <v>793</v>
      </c>
      <c r="O22" s="30" t="s">
        <v>709</v>
      </c>
      <c r="P22" s="52"/>
      <c r="Q22" s="52"/>
      <c r="R22" s="52"/>
      <c r="S22" s="52"/>
      <c r="T22" s="52"/>
      <c r="U22" s="52"/>
      <c r="V22" s="52"/>
      <c r="W22" s="52"/>
      <c r="X22" s="52"/>
    </row>
    <row r="23" spans="1:24" ht="50.25" customHeight="1" x14ac:dyDescent="0.3">
      <c r="A23" s="62">
        <v>9</v>
      </c>
      <c r="B23" s="63" t="s">
        <v>331</v>
      </c>
      <c r="C23" s="59"/>
      <c r="D23" s="64" t="s">
        <v>332</v>
      </c>
      <c r="E23" s="60" t="s">
        <v>7</v>
      </c>
      <c r="F23" s="60" t="s">
        <v>8</v>
      </c>
      <c r="G23" s="5">
        <v>90</v>
      </c>
      <c r="H23" s="5">
        <v>146</v>
      </c>
      <c r="I23" s="286">
        <v>41</v>
      </c>
      <c r="J23" s="286">
        <v>30</v>
      </c>
      <c r="K23" s="201">
        <f t="shared" si="0"/>
        <v>37.700000000000003</v>
      </c>
      <c r="L23" s="6">
        <v>5</v>
      </c>
      <c r="M23" s="201">
        <f t="shared" si="1"/>
        <v>42.7</v>
      </c>
      <c r="N23" s="276" t="s">
        <v>794</v>
      </c>
      <c r="O23" s="30" t="s">
        <v>709</v>
      </c>
      <c r="P23" s="52"/>
      <c r="Q23" s="52"/>
      <c r="R23" s="52"/>
      <c r="S23" s="52"/>
      <c r="T23" s="52"/>
      <c r="U23" s="52"/>
      <c r="V23" s="52"/>
      <c r="W23" s="52"/>
      <c r="X23" s="52"/>
    </row>
    <row r="24" spans="1:24" ht="35.25" customHeight="1" x14ac:dyDescent="0.3">
      <c r="A24" s="5" t="s">
        <v>333</v>
      </c>
      <c r="B24" s="58" t="s">
        <v>620</v>
      </c>
      <c r="C24" s="59"/>
      <c r="D24" s="59"/>
      <c r="E24" s="60"/>
      <c r="F24" s="60"/>
      <c r="G24" s="60"/>
      <c r="H24" s="60"/>
      <c r="I24" s="286"/>
      <c r="J24" s="286"/>
      <c r="K24" s="201"/>
      <c r="L24" s="61"/>
      <c r="M24" s="201"/>
      <c r="N24" s="276"/>
      <c r="O24" s="60"/>
      <c r="P24" s="52"/>
      <c r="Q24" s="52"/>
      <c r="R24" s="52"/>
      <c r="S24" s="52"/>
      <c r="T24" s="52"/>
      <c r="U24" s="52"/>
      <c r="V24" s="52"/>
      <c r="W24" s="52"/>
      <c r="X24" s="52"/>
    </row>
    <row r="25" spans="1:24" ht="50.25" customHeight="1" x14ac:dyDescent="0.3">
      <c r="A25" s="62">
        <v>10</v>
      </c>
      <c r="B25" s="69" t="s">
        <v>335</v>
      </c>
      <c r="C25" s="70"/>
      <c r="D25" s="66" t="s">
        <v>336</v>
      </c>
      <c r="E25" s="68" t="s">
        <v>7</v>
      </c>
      <c r="F25" s="68" t="s">
        <v>334</v>
      </c>
      <c r="G25" s="5">
        <v>91</v>
      </c>
      <c r="H25" s="5">
        <v>147</v>
      </c>
      <c r="I25" s="288">
        <v>37.5</v>
      </c>
      <c r="J25" s="288">
        <v>37.5</v>
      </c>
      <c r="K25" s="201">
        <f t="shared" si="0"/>
        <v>37.5</v>
      </c>
      <c r="L25" s="6">
        <v>5</v>
      </c>
      <c r="M25" s="201">
        <f t="shared" si="1"/>
        <v>42.5</v>
      </c>
      <c r="N25" s="276" t="s">
        <v>795</v>
      </c>
      <c r="O25" s="30" t="s">
        <v>709</v>
      </c>
      <c r="P25" s="52"/>
      <c r="Q25" s="52"/>
      <c r="R25" s="52"/>
      <c r="S25" s="52"/>
      <c r="T25" s="52"/>
      <c r="U25" s="52"/>
      <c r="V25" s="52"/>
      <c r="W25" s="52"/>
      <c r="X25" s="52"/>
    </row>
    <row r="26" spans="1:24" ht="50.25" customHeight="1" x14ac:dyDescent="0.3">
      <c r="A26" s="62">
        <v>11</v>
      </c>
      <c r="B26" s="63" t="s">
        <v>337</v>
      </c>
      <c r="C26" s="64" t="s">
        <v>338</v>
      </c>
      <c r="D26" s="59"/>
      <c r="E26" s="60" t="s">
        <v>7</v>
      </c>
      <c r="F26" s="60" t="s">
        <v>8</v>
      </c>
      <c r="G26" s="5">
        <v>92</v>
      </c>
      <c r="H26" s="5">
        <v>148</v>
      </c>
      <c r="I26" s="286">
        <v>20</v>
      </c>
      <c r="J26" s="286">
        <v>60</v>
      </c>
      <c r="K26" s="201">
        <f t="shared" si="0"/>
        <v>32</v>
      </c>
      <c r="L26" s="6">
        <v>5</v>
      </c>
      <c r="M26" s="201">
        <f t="shared" si="1"/>
        <v>37</v>
      </c>
      <c r="N26" s="276" t="s">
        <v>796</v>
      </c>
      <c r="O26" s="30" t="s">
        <v>709</v>
      </c>
      <c r="P26" s="52"/>
      <c r="Q26" s="52"/>
      <c r="R26" s="52"/>
      <c r="S26" s="52"/>
      <c r="T26" s="52"/>
      <c r="U26" s="52"/>
      <c r="V26" s="52"/>
      <c r="W26" s="52"/>
      <c r="X26" s="52"/>
    </row>
    <row r="27" spans="1:24" ht="35.25" customHeight="1" x14ac:dyDescent="0.3">
      <c r="A27" s="5" t="s">
        <v>339</v>
      </c>
      <c r="B27" s="58" t="s">
        <v>621</v>
      </c>
      <c r="C27" s="59"/>
      <c r="D27" s="59"/>
      <c r="E27" s="60"/>
      <c r="F27" s="60"/>
      <c r="G27" s="60"/>
      <c r="H27" s="60"/>
      <c r="I27" s="286"/>
      <c r="J27" s="286"/>
      <c r="K27" s="201"/>
      <c r="L27" s="61"/>
      <c r="M27" s="201"/>
      <c r="N27" s="276"/>
      <c r="O27" s="60"/>
      <c r="P27" s="52"/>
      <c r="Q27" s="52"/>
      <c r="R27" s="52"/>
      <c r="S27" s="52"/>
      <c r="T27" s="52"/>
      <c r="U27" s="52"/>
      <c r="V27" s="52"/>
      <c r="W27" s="52"/>
      <c r="X27" s="52"/>
    </row>
    <row r="28" spans="1:24" ht="50.25" customHeight="1" x14ac:dyDescent="0.3">
      <c r="A28" s="62">
        <v>12</v>
      </c>
      <c r="B28" s="63" t="s">
        <v>340</v>
      </c>
      <c r="C28" s="64" t="s">
        <v>341</v>
      </c>
      <c r="D28" s="59"/>
      <c r="E28" s="60" t="s">
        <v>14</v>
      </c>
      <c r="F28" s="62" t="s">
        <v>8</v>
      </c>
      <c r="G28" s="5">
        <v>93</v>
      </c>
      <c r="H28" s="5">
        <v>149</v>
      </c>
      <c r="I28" s="286">
        <v>28</v>
      </c>
      <c r="J28" s="286">
        <v>61</v>
      </c>
      <c r="K28" s="201">
        <f t="shared" si="0"/>
        <v>37.9</v>
      </c>
      <c r="L28" s="6">
        <v>5</v>
      </c>
      <c r="M28" s="201">
        <f t="shared" si="1"/>
        <v>42.9</v>
      </c>
      <c r="N28" s="276" t="s">
        <v>797</v>
      </c>
      <c r="O28" s="30" t="s">
        <v>709</v>
      </c>
      <c r="P28" s="52"/>
      <c r="Q28" s="52"/>
      <c r="R28" s="52"/>
      <c r="S28" s="52"/>
      <c r="T28" s="52"/>
      <c r="U28" s="52"/>
      <c r="V28" s="52"/>
      <c r="W28" s="52"/>
      <c r="X28" s="52"/>
    </row>
    <row r="29" spans="1:24" ht="50.25" customHeight="1" x14ac:dyDescent="0.3">
      <c r="A29" s="67">
        <v>13</v>
      </c>
      <c r="B29" s="69" t="s">
        <v>342</v>
      </c>
      <c r="C29" s="66" t="s">
        <v>343</v>
      </c>
      <c r="D29" s="70"/>
      <c r="E29" s="68" t="s">
        <v>7</v>
      </c>
      <c r="F29" s="68" t="s">
        <v>8</v>
      </c>
      <c r="G29" s="230">
        <v>94</v>
      </c>
      <c r="H29" s="230">
        <v>150</v>
      </c>
      <c r="I29" s="288">
        <v>60.75</v>
      </c>
      <c r="J29" s="288">
        <v>61</v>
      </c>
      <c r="K29" s="232">
        <f t="shared" si="0"/>
        <v>60.825000000000003</v>
      </c>
      <c r="L29" s="231">
        <v>5</v>
      </c>
      <c r="M29" s="232">
        <v>65.83</v>
      </c>
      <c r="N29" s="276" t="s">
        <v>798</v>
      </c>
      <c r="O29" s="30" t="s">
        <v>709</v>
      </c>
      <c r="P29" s="52"/>
      <c r="Q29" s="52"/>
      <c r="R29" s="52"/>
      <c r="S29" s="52"/>
      <c r="T29" s="52"/>
      <c r="U29" s="52"/>
      <c r="V29" s="52"/>
      <c r="W29" s="52"/>
      <c r="X29" s="52"/>
    </row>
    <row r="30" spans="1:24" ht="50.25" customHeight="1" x14ac:dyDescent="0.3">
      <c r="A30" s="203">
        <v>14</v>
      </c>
      <c r="B30" s="204" t="s">
        <v>344</v>
      </c>
      <c r="C30" s="205" t="s">
        <v>345</v>
      </c>
      <c r="D30" s="206"/>
      <c r="E30" s="207" t="s">
        <v>14</v>
      </c>
      <c r="F30" s="207" t="s">
        <v>8</v>
      </c>
      <c r="G30" s="208">
        <v>95</v>
      </c>
      <c r="H30" s="208">
        <v>151</v>
      </c>
      <c r="I30" s="289">
        <v>66</v>
      </c>
      <c r="J30" s="289">
        <v>56.5</v>
      </c>
      <c r="K30" s="210">
        <f t="shared" si="0"/>
        <v>63.149999999999991</v>
      </c>
      <c r="L30" s="209">
        <v>5</v>
      </c>
      <c r="M30" s="210">
        <f t="shared" si="1"/>
        <v>68.149999999999991</v>
      </c>
      <c r="N30" s="303" t="s">
        <v>799</v>
      </c>
      <c r="O30" s="261" t="s">
        <v>710</v>
      </c>
      <c r="P30" s="52"/>
      <c r="Q30" s="52"/>
      <c r="R30" s="52"/>
      <c r="S30" s="52"/>
      <c r="T30" s="52"/>
      <c r="U30" s="52"/>
      <c r="V30" s="52"/>
      <c r="W30" s="52"/>
      <c r="X30" s="52"/>
    </row>
    <row r="31" spans="1:24" ht="35.25" customHeight="1" x14ac:dyDescent="0.3">
      <c r="A31" s="5" t="s">
        <v>346</v>
      </c>
      <c r="B31" s="58" t="s">
        <v>622</v>
      </c>
      <c r="C31" s="59"/>
      <c r="D31" s="59"/>
      <c r="E31" s="60"/>
      <c r="F31" s="60"/>
      <c r="G31" s="60"/>
      <c r="H31" s="60"/>
      <c r="I31" s="286"/>
      <c r="J31" s="286"/>
      <c r="K31" s="201"/>
      <c r="L31" s="61"/>
      <c r="M31" s="201"/>
      <c r="N31" s="223"/>
      <c r="O31" s="60"/>
      <c r="P31" s="52"/>
      <c r="Q31" s="52"/>
      <c r="R31" s="52"/>
      <c r="S31" s="52"/>
      <c r="T31" s="52"/>
      <c r="U31" s="52"/>
      <c r="V31" s="52"/>
      <c r="W31" s="52"/>
      <c r="X31" s="52"/>
    </row>
    <row r="32" spans="1:24" ht="50.25" customHeight="1" x14ac:dyDescent="0.3">
      <c r="A32" s="203">
        <v>15</v>
      </c>
      <c r="B32" s="204" t="s">
        <v>347</v>
      </c>
      <c r="C32" s="203"/>
      <c r="D32" s="205" t="s">
        <v>348</v>
      </c>
      <c r="E32" s="207" t="s">
        <v>14</v>
      </c>
      <c r="F32" s="203" t="s">
        <v>8</v>
      </c>
      <c r="G32" s="208">
        <v>96</v>
      </c>
      <c r="H32" s="208">
        <v>152</v>
      </c>
      <c r="I32" s="289">
        <v>51.5</v>
      </c>
      <c r="J32" s="289">
        <v>72.5</v>
      </c>
      <c r="K32" s="210">
        <f t="shared" si="0"/>
        <v>57.8</v>
      </c>
      <c r="L32" s="209">
        <v>5</v>
      </c>
      <c r="M32" s="210">
        <f t="shared" si="1"/>
        <v>62.8</v>
      </c>
      <c r="N32" s="303" t="s">
        <v>800</v>
      </c>
      <c r="O32" s="261" t="s">
        <v>710</v>
      </c>
      <c r="P32" s="52"/>
      <c r="Q32" s="52"/>
      <c r="R32" s="52"/>
      <c r="S32" s="305"/>
      <c r="T32" s="52"/>
      <c r="U32" s="52"/>
      <c r="V32" s="52"/>
      <c r="W32" s="52"/>
      <c r="X32" s="52"/>
    </row>
    <row r="33" spans="1:24" ht="50.25" customHeight="1" x14ac:dyDescent="0.3">
      <c r="A33" s="62">
        <v>16</v>
      </c>
      <c r="B33" s="63" t="s">
        <v>349</v>
      </c>
      <c r="C33" s="62"/>
      <c r="D33" s="64" t="s">
        <v>69</v>
      </c>
      <c r="E33" s="60" t="s">
        <v>7</v>
      </c>
      <c r="F33" s="62" t="s">
        <v>8</v>
      </c>
      <c r="G33" s="5">
        <v>97</v>
      </c>
      <c r="H33" s="5">
        <v>153</v>
      </c>
      <c r="I33" s="286">
        <v>25.25</v>
      </c>
      <c r="J33" s="286">
        <v>56.5</v>
      </c>
      <c r="K33" s="201">
        <f t="shared" si="0"/>
        <v>34.625</v>
      </c>
      <c r="L33" s="6">
        <v>5</v>
      </c>
      <c r="M33" s="201">
        <v>39.630000000000003</v>
      </c>
      <c r="N33" s="276" t="s">
        <v>801</v>
      </c>
      <c r="O33" s="30" t="s">
        <v>709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ht="50.25" customHeight="1" x14ac:dyDescent="0.3">
      <c r="A34" s="62">
        <v>17</v>
      </c>
      <c r="B34" s="63" t="s">
        <v>350</v>
      </c>
      <c r="C34" s="64" t="s">
        <v>351</v>
      </c>
      <c r="D34" s="62"/>
      <c r="E34" s="60" t="s">
        <v>14</v>
      </c>
      <c r="F34" s="62" t="s">
        <v>8</v>
      </c>
      <c r="G34" s="5">
        <v>98</v>
      </c>
      <c r="H34" s="5">
        <v>154</v>
      </c>
      <c r="I34" s="286">
        <v>23.5</v>
      </c>
      <c r="J34" s="286">
        <v>60</v>
      </c>
      <c r="K34" s="201">
        <f t="shared" si="0"/>
        <v>34.450000000000003</v>
      </c>
      <c r="L34" s="6">
        <v>5</v>
      </c>
      <c r="M34" s="201">
        <f t="shared" si="1"/>
        <v>39.450000000000003</v>
      </c>
      <c r="N34" s="276" t="s">
        <v>802</v>
      </c>
      <c r="O34" s="30" t="s">
        <v>709</v>
      </c>
      <c r="P34" s="52"/>
      <c r="Q34" s="52"/>
      <c r="R34" s="52"/>
      <c r="S34" s="52"/>
      <c r="T34" s="52"/>
      <c r="U34" s="52"/>
      <c r="V34" s="52"/>
      <c r="W34" s="52"/>
      <c r="X34" s="52"/>
    </row>
    <row r="35" spans="1:24" ht="8.25" customHeight="1" x14ac:dyDescent="0.3">
      <c r="A35" s="47"/>
      <c r="B35" s="48"/>
      <c r="C35" s="49"/>
      <c r="D35" s="49"/>
      <c r="E35" s="50"/>
      <c r="F35" s="50"/>
      <c r="G35" s="50"/>
      <c r="H35" s="50"/>
      <c r="I35" s="50"/>
      <c r="J35" s="47"/>
      <c r="K35" s="51"/>
      <c r="L35" s="51"/>
      <c r="M35" s="51"/>
      <c r="N35" s="300"/>
      <c r="O35" s="47"/>
      <c r="P35" s="52"/>
      <c r="Q35" s="52"/>
      <c r="R35" s="52"/>
      <c r="S35" s="52"/>
      <c r="T35" s="52"/>
      <c r="U35" s="52"/>
      <c r="V35" s="52"/>
      <c r="W35" s="52"/>
      <c r="X35" s="52"/>
    </row>
    <row r="36" spans="1:24" ht="25.5" customHeight="1" x14ac:dyDescent="0.3">
      <c r="B36" s="44" t="s">
        <v>642</v>
      </c>
      <c r="C36" s="49"/>
      <c r="D36" s="49"/>
      <c r="E36" s="50"/>
      <c r="F36" s="50"/>
      <c r="G36" s="50"/>
      <c r="H36" s="50"/>
      <c r="I36" s="50"/>
      <c r="J36" s="47"/>
      <c r="K36" s="51"/>
      <c r="L36" s="51"/>
      <c r="M36" s="51"/>
      <c r="N36" s="300"/>
      <c r="O36" s="51"/>
      <c r="P36" s="71"/>
      <c r="Q36" s="71"/>
      <c r="R36" s="52"/>
      <c r="S36" s="52"/>
      <c r="T36" s="52"/>
      <c r="U36" s="52"/>
      <c r="V36" s="52"/>
      <c r="W36" s="52"/>
      <c r="X36" s="52"/>
    </row>
    <row r="37" spans="1:24" ht="15.75" customHeight="1" x14ac:dyDescent="0.3">
      <c r="A37" s="47"/>
      <c r="B37" s="48"/>
      <c r="C37" s="49"/>
      <c r="D37" s="49"/>
      <c r="E37" s="50"/>
      <c r="F37" s="50"/>
      <c r="G37" s="50"/>
      <c r="H37" s="50"/>
      <c r="I37" s="50"/>
      <c r="J37" s="47"/>
      <c r="K37" s="51"/>
      <c r="L37" s="51"/>
      <c r="M37" s="51"/>
      <c r="N37" s="300"/>
      <c r="O37" s="47"/>
      <c r="P37" s="52"/>
      <c r="Q37" s="52"/>
      <c r="R37" s="52"/>
      <c r="S37" s="52"/>
      <c r="T37" s="52"/>
      <c r="U37" s="52"/>
      <c r="V37" s="52"/>
      <c r="W37" s="52"/>
      <c r="X37" s="52"/>
    </row>
    <row r="38" spans="1:24" ht="15.75" customHeight="1" x14ac:dyDescent="0.3">
      <c r="A38" s="47"/>
      <c r="B38" s="48"/>
      <c r="C38" s="49"/>
      <c r="D38" s="49"/>
      <c r="E38" s="50"/>
      <c r="F38" s="50"/>
      <c r="G38" s="50"/>
      <c r="H38" s="50"/>
      <c r="I38" s="50"/>
      <c r="J38" s="47"/>
      <c r="K38" s="51"/>
      <c r="L38" s="51"/>
      <c r="M38" s="51"/>
      <c r="N38" s="300"/>
      <c r="O38" s="47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15.75" customHeight="1" x14ac:dyDescent="0.3">
      <c r="A39" s="47"/>
      <c r="B39" s="48"/>
      <c r="C39" s="49"/>
      <c r="D39" s="49"/>
      <c r="E39" s="50"/>
      <c r="F39" s="50"/>
      <c r="G39" s="50"/>
      <c r="H39" s="50"/>
      <c r="I39" s="50"/>
      <c r="J39" s="47"/>
      <c r="K39" s="51"/>
      <c r="L39" s="51"/>
      <c r="M39" s="51"/>
      <c r="N39" s="300"/>
      <c r="O39" s="47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15.75" customHeight="1" x14ac:dyDescent="0.3">
      <c r="A40" s="47"/>
      <c r="B40" s="48"/>
      <c r="C40" s="49"/>
      <c r="D40" s="49"/>
      <c r="E40" s="50"/>
      <c r="F40" s="50"/>
      <c r="G40" s="50"/>
      <c r="H40" s="50"/>
      <c r="I40" s="50"/>
      <c r="J40" s="47"/>
      <c r="K40" s="51"/>
      <c r="L40" s="51"/>
      <c r="M40" s="51"/>
      <c r="N40" s="300"/>
      <c r="O40" s="47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15.75" customHeight="1" x14ac:dyDescent="0.3">
      <c r="A41" s="47"/>
      <c r="B41" s="48"/>
      <c r="C41" s="49"/>
      <c r="D41" s="49"/>
      <c r="E41" s="50"/>
      <c r="F41" s="50"/>
      <c r="G41" s="50"/>
      <c r="H41" s="50"/>
      <c r="I41" s="50"/>
      <c r="J41" s="47"/>
      <c r="K41" s="51"/>
      <c r="L41" s="51"/>
      <c r="M41" s="51"/>
      <c r="N41" s="300"/>
      <c r="O41" s="47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15.75" customHeight="1" x14ac:dyDescent="0.3">
      <c r="A42" s="47"/>
      <c r="B42" s="48"/>
      <c r="C42" s="49"/>
      <c r="D42" s="49"/>
      <c r="E42" s="50"/>
      <c r="F42" s="50"/>
      <c r="G42" s="50"/>
      <c r="H42" s="50"/>
      <c r="I42" s="50"/>
      <c r="J42" s="47"/>
      <c r="K42" s="51"/>
      <c r="L42" s="51"/>
      <c r="M42" s="51"/>
      <c r="N42" s="300"/>
      <c r="O42" s="47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15.75" customHeight="1" x14ac:dyDescent="0.3">
      <c r="A43" s="47"/>
      <c r="B43" s="48"/>
      <c r="C43" s="49"/>
      <c r="D43" s="49"/>
      <c r="E43" s="50"/>
      <c r="F43" s="50"/>
      <c r="G43" s="50"/>
      <c r="H43" s="50"/>
      <c r="I43" s="50"/>
      <c r="J43" s="47"/>
      <c r="K43" s="51"/>
      <c r="L43" s="51"/>
      <c r="M43" s="51"/>
      <c r="N43" s="300"/>
      <c r="O43" s="47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15.75" customHeight="1" x14ac:dyDescent="0.3">
      <c r="A44" s="47"/>
      <c r="B44" s="48"/>
      <c r="C44" s="49"/>
      <c r="D44" s="49"/>
      <c r="E44" s="50"/>
      <c r="F44" s="50"/>
      <c r="G44" s="50"/>
      <c r="H44" s="50"/>
      <c r="I44" s="50"/>
      <c r="J44" s="47"/>
      <c r="K44" s="51"/>
      <c r="L44" s="51"/>
      <c r="M44" s="51"/>
      <c r="N44" s="300"/>
      <c r="O44" s="47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15.75" customHeight="1" x14ac:dyDescent="0.3">
      <c r="A45" s="47"/>
      <c r="B45" s="48"/>
      <c r="C45" s="49"/>
      <c r="D45" s="49"/>
      <c r="E45" s="50"/>
      <c r="F45" s="50"/>
      <c r="G45" s="50"/>
      <c r="H45" s="50"/>
      <c r="I45" s="50"/>
      <c r="J45" s="47"/>
      <c r="K45" s="51"/>
      <c r="L45" s="51"/>
      <c r="M45" s="51"/>
      <c r="N45" s="300"/>
      <c r="O45" s="47"/>
      <c r="P45" s="52"/>
      <c r="Q45" s="52"/>
      <c r="R45" s="52"/>
      <c r="S45" s="52"/>
      <c r="T45" s="52"/>
      <c r="U45" s="52"/>
      <c r="V45" s="52"/>
      <c r="W45" s="52"/>
      <c r="X45" s="52"/>
    </row>
    <row r="46" spans="1:24" ht="15.75" customHeight="1" x14ac:dyDescent="0.3">
      <c r="A46" s="47"/>
      <c r="B46" s="48"/>
      <c r="C46" s="49"/>
      <c r="D46" s="49"/>
      <c r="E46" s="50"/>
      <c r="F46" s="50"/>
      <c r="G46" s="50"/>
      <c r="H46" s="50"/>
      <c r="I46" s="50"/>
      <c r="J46" s="47"/>
      <c r="K46" s="51"/>
      <c r="L46" s="51"/>
      <c r="M46" s="51"/>
      <c r="N46" s="300"/>
      <c r="O46" s="47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15.75" customHeight="1" x14ac:dyDescent="0.3">
      <c r="A47" s="47"/>
      <c r="B47" s="48"/>
      <c r="C47" s="49"/>
      <c r="D47" s="49"/>
      <c r="E47" s="50"/>
      <c r="F47" s="50"/>
      <c r="G47" s="50"/>
      <c r="H47" s="50"/>
      <c r="I47" s="50"/>
      <c r="J47" s="47"/>
      <c r="K47" s="51"/>
      <c r="L47" s="51"/>
      <c r="M47" s="51"/>
      <c r="N47" s="300"/>
      <c r="O47" s="47"/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15.75" customHeight="1" x14ac:dyDescent="0.3">
      <c r="A48" s="47"/>
      <c r="B48" s="48"/>
      <c r="C48" s="49"/>
      <c r="D48" s="49"/>
      <c r="E48" s="50"/>
      <c r="F48" s="50"/>
      <c r="G48" s="50"/>
      <c r="H48" s="50"/>
      <c r="I48" s="50"/>
      <c r="J48" s="47"/>
      <c r="K48" s="51"/>
      <c r="L48" s="51"/>
      <c r="M48" s="51"/>
      <c r="N48" s="300"/>
      <c r="O48" s="47"/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15.75" customHeight="1" x14ac:dyDescent="0.3">
      <c r="A49" s="47"/>
      <c r="B49" s="48"/>
      <c r="C49" s="49"/>
      <c r="D49" s="49"/>
      <c r="E49" s="50"/>
      <c r="F49" s="50"/>
      <c r="G49" s="50"/>
      <c r="H49" s="50"/>
      <c r="I49" s="50"/>
      <c r="J49" s="47"/>
      <c r="K49" s="51"/>
      <c r="L49" s="51"/>
      <c r="M49" s="51"/>
      <c r="N49" s="300"/>
      <c r="O49" s="47"/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15.75" customHeight="1" x14ac:dyDescent="0.3">
      <c r="A50" s="47"/>
      <c r="B50" s="48"/>
      <c r="C50" s="49"/>
      <c r="D50" s="49"/>
      <c r="E50" s="50"/>
      <c r="F50" s="50"/>
      <c r="G50" s="50"/>
      <c r="H50" s="50"/>
      <c r="I50" s="50"/>
      <c r="J50" s="47"/>
      <c r="K50" s="51"/>
      <c r="L50" s="51"/>
      <c r="M50" s="51"/>
      <c r="N50" s="300"/>
      <c r="O50" s="47"/>
      <c r="P50" s="52"/>
      <c r="Q50" s="52"/>
      <c r="R50" s="52"/>
      <c r="S50" s="52"/>
      <c r="T50" s="52"/>
      <c r="U50" s="52"/>
      <c r="V50" s="52"/>
      <c r="W50" s="52"/>
      <c r="X50" s="52"/>
    </row>
    <row r="51" spans="1:24" ht="15.75" customHeight="1" x14ac:dyDescent="0.3">
      <c r="A51" s="47"/>
      <c r="B51" s="48"/>
      <c r="C51" s="49"/>
      <c r="D51" s="49"/>
      <c r="E51" s="50"/>
      <c r="F51" s="50"/>
      <c r="G51" s="50"/>
      <c r="H51" s="50"/>
      <c r="I51" s="50"/>
      <c r="J51" s="47"/>
      <c r="K51" s="51"/>
      <c r="L51" s="51"/>
      <c r="M51" s="51"/>
      <c r="N51" s="300"/>
      <c r="O51" s="47"/>
      <c r="P51" s="52"/>
      <c r="Q51" s="52"/>
      <c r="R51" s="52"/>
      <c r="S51" s="52"/>
      <c r="T51" s="52"/>
      <c r="U51" s="52"/>
      <c r="V51" s="52"/>
      <c r="W51" s="52"/>
      <c r="X51" s="52"/>
    </row>
    <row r="52" spans="1:24" ht="15.75" customHeight="1" x14ac:dyDescent="0.3">
      <c r="A52" s="47"/>
      <c r="B52" s="48"/>
      <c r="C52" s="49"/>
      <c r="D52" s="49"/>
      <c r="E52" s="50"/>
      <c r="F52" s="50"/>
      <c r="G52" s="50"/>
      <c r="H52" s="50"/>
      <c r="I52" s="50"/>
      <c r="J52" s="47"/>
      <c r="K52" s="51"/>
      <c r="L52" s="51"/>
      <c r="M52" s="51"/>
      <c r="N52" s="300"/>
      <c r="O52" s="47"/>
      <c r="P52" s="52"/>
      <c r="Q52" s="52"/>
      <c r="R52" s="52"/>
      <c r="S52" s="52"/>
      <c r="T52" s="52"/>
      <c r="U52" s="52"/>
      <c r="V52" s="52"/>
      <c r="W52" s="52"/>
      <c r="X52" s="52"/>
    </row>
    <row r="53" spans="1:24" ht="15.75" customHeight="1" x14ac:dyDescent="0.3">
      <c r="A53" s="47"/>
      <c r="B53" s="48"/>
      <c r="C53" s="49"/>
      <c r="D53" s="49"/>
      <c r="E53" s="50"/>
      <c r="F53" s="50"/>
      <c r="G53" s="50"/>
      <c r="H53" s="50"/>
      <c r="I53" s="50"/>
      <c r="J53" s="47"/>
      <c r="K53" s="51"/>
      <c r="L53" s="51"/>
      <c r="M53" s="51"/>
      <c r="N53" s="300"/>
      <c r="O53" s="47"/>
      <c r="P53" s="52"/>
      <c r="Q53" s="52"/>
      <c r="R53" s="52"/>
      <c r="S53" s="52"/>
      <c r="T53" s="52"/>
      <c r="U53" s="52"/>
      <c r="V53" s="52"/>
      <c r="W53" s="52"/>
      <c r="X53" s="52"/>
    </row>
    <row r="54" spans="1:24" ht="15.75" customHeight="1" x14ac:dyDescent="0.3">
      <c r="A54" s="47"/>
      <c r="B54" s="48"/>
      <c r="C54" s="49"/>
      <c r="D54" s="49"/>
      <c r="E54" s="50"/>
      <c r="F54" s="50"/>
      <c r="G54" s="50"/>
      <c r="H54" s="50"/>
      <c r="I54" s="50"/>
      <c r="J54" s="47"/>
      <c r="K54" s="51"/>
      <c r="L54" s="51"/>
      <c r="M54" s="51"/>
      <c r="N54" s="300"/>
      <c r="O54" s="47"/>
      <c r="P54" s="52"/>
      <c r="Q54" s="52"/>
      <c r="R54" s="52"/>
      <c r="S54" s="52"/>
      <c r="T54" s="52"/>
      <c r="U54" s="52"/>
      <c r="V54" s="52"/>
      <c r="W54" s="52"/>
      <c r="X54" s="52"/>
    </row>
    <row r="55" spans="1:24" ht="15.75" customHeight="1" x14ac:dyDescent="0.3">
      <c r="A55" s="47"/>
      <c r="B55" s="48"/>
      <c r="C55" s="49"/>
      <c r="D55" s="49"/>
      <c r="E55" s="50"/>
      <c r="F55" s="50"/>
      <c r="G55" s="50"/>
      <c r="H55" s="50"/>
      <c r="I55" s="50"/>
      <c r="J55" s="47"/>
      <c r="K55" s="51"/>
      <c r="L55" s="51"/>
      <c r="M55" s="51"/>
      <c r="N55" s="300"/>
      <c r="O55" s="47"/>
      <c r="P55" s="52"/>
      <c r="Q55" s="52"/>
      <c r="R55" s="52"/>
      <c r="S55" s="52"/>
      <c r="T55" s="52"/>
      <c r="U55" s="52"/>
      <c r="V55" s="52"/>
      <c r="W55" s="52"/>
      <c r="X55" s="52"/>
    </row>
    <row r="56" spans="1:24" ht="15.75" customHeight="1" x14ac:dyDescent="0.3">
      <c r="A56" s="47"/>
      <c r="B56" s="48"/>
      <c r="C56" s="49"/>
      <c r="D56" s="49"/>
      <c r="E56" s="50"/>
      <c r="F56" s="50"/>
      <c r="G56" s="50"/>
      <c r="H56" s="50"/>
      <c r="I56" s="50"/>
      <c r="J56" s="47"/>
      <c r="K56" s="51"/>
      <c r="L56" s="51"/>
      <c r="M56" s="51"/>
      <c r="N56" s="300"/>
      <c r="O56" s="47"/>
      <c r="P56" s="52"/>
      <c r="Q56" s="52"/>
      <c r="R56" s="52"/>
      <c r="S56" s="52"/>
      <c r="T56" s="52"/>
      <c r="U56" s="52"/>
      <c r="V56" s="52"/>
      <c r="W56" s="52"/>
      <c r="X56" s="52"/>
    </row>
    <row r="57" spans="1:24" ht="15.75" customHeight="1" x14ac:dyDescent="0.3">
      <c r="A57" s="47"/>
      <c r="B57" s="48"/>
      <c r="C57" s="49"/>
      <c r="D57" s="49"/>
      <c r="E57" s="50"/>
      <c r="F57" s="50"/>
      <c r="G57" s="50"/>
      <c r="H57" s="50"/>
      <c r="I57" s="50"/>
      <c r="J57" s="47"/>
      <c r="K57" s="51"/>
      <c r="L57" s="51"/>
      <c r="M57" s="51"/>
      <c r="N57" s="300"/>
      <c r="O57" s="47"/>
      <c r="P57" s="52"/>
      <c r="Q57" s="52"/>
      <c r="R57" s="52"/>
      <c r="S57" s="52"/>
      <c r="T57" s="52"/>
      <c r="U57" s="52"/>
      <c r="V57" s="52"/>
      <c r="W57" s="52"/>
      <c r="X57" s="52"/>
    </row>
    <row r="58" spans="1:24" ht="15.75" customHeight="1" x14ac:dyDescent="0.3">
      <c r="A58" s="47"/>
      <c r="B58" s="48"/>
      <c r="C58" s="49"/>
      <c r="D58" s="49"/>
      <c r="E58" s="50"/>
      <c r="F58" s="50"/>
      <c r="G58" s="50"/>
      <c r="H58" s="50"/>
      <c r="I58" s="50"/>
      <c r="J58" s="47"/>
      <c r="K58" s="51"/>
      <c r="L58" s="51"/>
      <c r="M58" s="51"/>
      <c r="N58" s="300"/>
      <c r="O58" s="47"/>
      <c r="P58" s="52"/>
      <c r="Q58" s="52"/>
      <c r="R58" s="52"/>
      <c r="S58" s="52"/>
      <c r="T58" s="52"/>
      <c r="U58" s="52"/>
      <c r="V58" s="52"/>
      <c r="W58" s="52"/>
      <c r="X58" s="52"/>
    </row>
    <row r="59" spans="1:24" ht="15.75" customHeight="1" x14ac:dyDescent="0.3">
      <c r="A59" s="47"/>
      <c r="B59" s="48"/>
      <c r="C59" s="49"/>
      <c r="D59" s="49"/>
      <c r="E59" s="50"/>
      <c r="F59" s="50"/>
      <c r="G59" s="50"/>
      <c r="H59" s="50"/>
      <c r="I59" s="50"/>
      <c r="J59" s="47"/>
      <c r="K59" s="51"/>
      <c r="L59" s="51"/>
      <c r="M59" s="51"/>
      <c r="N59" s="300"/>
      <c r="O59" s="47"/>
      <c r="P59" s="52"/>
      <c r="Q59" s="52"/>
      <c r="R59" s="52"/>
      <c r="S59" s="52"/>
      <c r="T59" s="52"/>
      <c r="U59" s="52"/>
      <c r="V59" s="52"/>
      <c r="W59" s="52"/>
      <c r="X59" s="52"/>
    </row>
    <row r="60" spans="1:24" ht="15.75" customHeight="1" x14ac:dyDescent="0.3">
      <c r="A60" s="47"/>
      <c r="B60" s="48"/>
      <c r="C60" s="49"/>
      <c r="D60" s="49"/>
      <c r="E60" s="50"/>
      <c r="F60" s="50"/>
      <c r="G60" s="50"/>
      <c r="H60" s="50"/>
      <c r="I60" s="50"/>
      <c r="J60" s="47"/>
      <c r="K60" s="51"/>
      <c r="L60" s="51"/>
      <c r="M60" s="51"/>
      <c r="N60" s="300"/>
      <c r="O60" s="47"/>
      <c r="P60" s="52"/>
      <c r="Q60" s="52"/>
      <c r="R60" s="52"/>
      <c r="S60" s="52"/>
      <c r="T60" s="52"/>
      <c r="U60" s="52"/>
      <c r="V60" s="52"/>
      <c r="W60" s="52"/>
      <c r="X60" s="52"/>
    </row>
    <row r="61" spans="1:24" ht="15.75" customHeight="1" x14ac:dyDescent="0.3">
      <c r="A61" s="47"/>
      <c r="B61" s="48"/>
      <c r="C61" s="49"/>
      <c r="D61" s="49"/>
      <c r="E61" s="50"/>
      <c r="F61" s="50"/>
      <c r="G61" s="50"/>
      <c r="H61" s="50"/>
      <c r="I61" s="50"/>
      <c r="J61" s="47"/>
      <c r="K61" s="51"/>
      <c r="L61" s="51"/>
      <c r="M61" s="51"/>
      <c r="N61" s="300"/>
      <c r="O61" s="47"/>
      <c r="P61" s="52"/>
      <c r="Q61" s="52"/>
      <c r="R61" s="52"/>
      <c r="S61" s="52"/>
      <c r="T61" s="52"/>
      <c r="U61" s="52"/>
      <c r="V61" s="52"/>
      <c r="W61" s="52"/>
      <c r="X61" s="52"/>
    </row>
    <row r="62" spans="1:24" ht="15.75" customHeight="1" x14ac:dyDescent="0.3">
      <c r="A62" s="47"/>
      <c r="B62" s="48"/>
      <c r="C62" s="49"/>
      <c r="D62" s="49"/>
      <c r="E62" s="50"/>
      <c r="F62" s="50"/>
      <c r="G62" s="50"/>
      <c r="H62" s="50"/>
      <c r="I62" s="50"/>
      <c r="J62" s="47"/>
      <c r="K62" s="51"/>
      <c r="L62" s="51"/>
      <c r="M62" s="51"/>
      <c r="N62" s="300"/>
      <c r="O62" s="47"/>
      <c r="P62" s="52"/>
      <c r="Q62" s="52"/>
      <c r="R62" s="52"/>
      <c r="S62" s="52"/>
      <c r="T62" s="52"/>
      <c r="U62" s="52"/>
      <c r="V62" s="52"/>
      <c r="W62" s="52"/>
      <c r="X62" s="52"/>
    </row>
    <row r="63" spans="1:24" ht="15.75" customHeight="1" x14ac:dyDescent="0.3">
      <c r="A63" s="47"/>
      <c r="B63" s="48"/>
      <c r="C63" s="49"/>
      <c r="D63" s="49"/>
      <c r="E63" s="50"/>
      <c r="F63" s="50"/>
      <c r="G63" s="50"/>
      <c r="H63" s="50"/>
      <c r="I63" s="50"/>
      <c r="J63" s="47"/>
      <c r="K63" s="51"/>
      <c r="L63" s="51"/>
      <c r="M63" s="51"/>
      <c r="N63" s="300"/>
      <c r="O63" s="47"/>
      <c r="P63" s="52"/>
      <c r="Q63" s="52"/>
      <c r="R63" s="52"/>
      <c r="S63" s="52"/>
      <c r="T63" s="52"/>
      <c r="U63" s="52"/>
      <c r="V63" s="52"/>
      <c r="W63" s="52"/>
      <c r="X63" s="52"/>
    </row>
    <row r="64" spans="1:24" ht="15.75" customHeight="1" x14ac:dyDescent="0.3">
      <c r="A64" s="47"/>
      <c r="B64" s="48"/>
      <c r="C64" s="49"/>
      <c r="D64" s="49"/>
      <c r="E64" s="50"/>
      <c r="F64" s="50"/>
      <c r="G64" s="50"/>
      <c r="H64" s="50"/>
      <c r="I64" s="50"/>
      <c r="J64" s="47"/>
      <c r="K64" s="51"/>
      <c r="L64" s="51"/>
      <c r="M64" s="51"/>
      <c r="N64" s="300"/>
      <c r="O64" s="47"/>
      <c r="P64" s="52"/>
      <c r="Q64" s="52"/>
      <c r="R64" s="52"/>
      <c r="S64" s="52"/>
      <c r="T64" s="52"/>
      <c r="U64" s="52"/>
      <c r="V64" s="52"/>
      <c r="W64" s="52"/>
      <c r="X64" s="52"/>
    </row>
    <row r="65" spans="1:24" ht="15.75" customHeight="1" x14ac:dyDescent="0.3">
      <c r="A65" s="47"/>
      <c r="B65" s="48"/>
      <c r="C65" s="49"/>
      <c r="D65" s="49"/>
      <c r="E65" s="50"/>
      <c r="F65" s="50"/>
      <c r="G65" s="50"/>
      <c r="H65" s="50"/>
      <c r="I65" s="50"/>
      <c r="J65" s="47"/>
      <c r="K65" s="51"/>
      <c r="L65" s="51"/>
      <c r="M65" s="51"/>
      <c r="N65" s="300"/>
      <c r="O65" s="47"/>
      <c r="P65" s="52"/>
      <c r="Q65" s="52"/>
      <c r="R65" s="52"/>
      <c r="S65" s="52"/>
      <c r="T65" s="52"/>
      <c r="U65" s="52"/>
      <c r="V65" s="52"/>
      <c r="W65" s="52"/>
      <c r="X65" s="52"/>
    </row>
    <row r="66" spans="1:24" ht="15.75" customHeight="1" x14ac:dyDescent="0.3">
      <c r="A66" s="47"/>
      <c r="B66" s="48"/>
      <c r="C66" s="49"/>
      <c r="D66" s="49"/>
      <c r="E66" s="50"/>
      <c r="F66" s="50"/>
      <c r="G66" s="50"/>
      <c r="H66" s="50"/>
      <c r="I66" s="50"/>
      <c r="J66" s="47"/>
      <c r="K66" s="51"/>
      <c r="L66" s="51"/>
      <c r="M66" s="51"/>
      <c r="N66" s="300"/>
      <c r="O66" s="47"/>
      <c r="P66" s="52"/>
      <c r="Q66" s="52"/>
      <c r="R66" s="52"/>
      <c r="S66" s="52"/>
      <c r="T66" s="52"/>
      <c r="U66" s="52"/>
      <c r="V66" s="52"/>
      <c r="W66" s="52"/>
      <c r="X66" s="52"/>
    </row>
    <row r="67" spans="1:24" ht="15.75" customHeight="1" x14ac:dyDescent="0.3">
      <c r="A67" s="47"/>
      <c r="B67" s="48"/>
      <c r="C67" s="49"/>
      <c r="D67" s="49"/>
      <c r="E67" s="50"/>
      <c r="F67" s="50"/>
      <c r="G67" s="50"/>
      <c r="H67" s="50"/>
      <c r="I67" s="50"/>
      <c r="J67" s="47"/>
      <c r="K67" s="51"/>
      <c r="L67" s="51"/>
      <c r="M67" s="51"/>
      <c r="N67" s="300"/>
      <c r="O67" s="47"/>
      <c r="P67" s="52"/>
      <c r="Q67" s="52"/>
      <c r="R67" s="52"/>
      <c r="S67" s="52"/>
      <c r="T67" s="52"/>
      <c r="U67" s="52"/>
      <c r="V67" s="52"/>
      <c r="W67" s="52"/>
      <c r="X67" s="52"/>
    </row>
    <row r="68" spans="1:24" ht="15.75" customHeight="1" x14ac:dyDescent="0.3">
      <c r="A68" s="47"/>
      <c r="B68" s="48"/>
      <c r="C68" s="49"/>
      <c r="D68" s="49"/>
      <c r="E68" s="50"/>
      <c r="F68" s="50"/>
      <c r="G68" s="50"/>
      <c r="H68" s="50"/>
      <c r="I68" s="50"/>
      <c r="J68" s="47"/>
      <c r="K68" s="51"/>
      <c r="L68" s="51"/>
      <c r="M68" s="51"/>
      <c r="N68" s="300"/>
      <c r="O68" s="47"/>
      <c r="P68" s="52"/>
      <c r="Q68" s="52"/>
      <c r="R68" s="52"/>
      <c r="S68" s="52"/>
      <c r="T68" s="52"/>
      <c r="U68" s="52"/>
      <c r="V68" s="52"/>
      <c r="W68" s="52"/>
      <c r="X68" s="52"/>
    </row>
    <row r="69" spans="1:24" ht="15.75" customHeight="1" x14ac:dyDescent="0.3">
      <c r="A69" s="47"/>
      <c r="B69" s="48"/>
      <c r="C69" s="49"/>
      <c r="D69" s="49"/>
      <c r="E69" s="50"/>
      <c r="F69" s="50"/>
      <c r="G69" s="50"/>
      <c r="H69" s="50"/>
      <c r="I69" s="50"/>
      <c r="J69" s="47"/>
      <c r="K69" s="51"/>
      <c r="L69" s="51"/>
      <c r="M69" s="51"/>
      <c r="N69" s="300"/>
      <c r="O69" s="47"/>
      <c r="P69" s="52"/>
      <c r="Q69" s="52"/>
      <c r="R69" s="52"/>
      <c r="S69" s="52"/>
      <c r="T69" s="52"/>
      <c r="U69" s="52"/>
      <c r="V69" s="52"/>
      <c r="W69" s="52"/>
      <c r="X69" s="52"/>
    </row>
    <row r="70" spans="1:24" ht="15.75" customHeight="1" x14ac:dyDescent="0.3">
      <c r="A70" s="47"/>
      <c r="B70" s="48"/>
      <c r="C70" s="49"/>
      <c r="D70" s="49"/>
      <c r="E70" s="50"/>
      <c r="F70" s="50"/>
      <c r="G70" s="50"/>
      <c r="H70" s="50"/>
      <c r="I70" s="50"/>
      <c r="J70" s="47"/>
      <c r="K70" s="51"/>
      <c r="L70" s="51"/>
      <c r="M70" s="51"/>
      <c r="N70" s="300"/>
      <c r="O70" s="47"/>
      <c r="P70" s="52"/>
      <c r="Q70" s="52"/>
      <c r="R70" s="52"/>
      <c r="S70" s="52"/>
      <c r="T70" s="52"/>
      <c r="U70" s="52"/>
      <c r="V70" s="52"/>
      <c r="W70" s="52"/>
      <c r="X70" s="52"/>
    </row>
    <row r="71" spans="1:24" ht="15.75" customHeight="1" x14ac:dyDescent="0.3">
      <c r="A71" s="47"/>
      <c r="B71" s="48"/>
      <c r="C71" s="49"/>
      <c r="D71" s="49"/>
      <c r="E71" s="50"/>
      <c r="F71" s="50"/>
      <c r="G71" s="50"/>
      <c r="H71" s="50"/>
      <c r="I71" s="50"/>
      <c r="J71" s="47"/>
      <c r="K71" s="51"/>
      <c r="L71" s="51"/>
      <c r="M71" s="51"/>
      <c r="N71" s="300"/>
      <c r="O71" s="47"/>
      <c r="P71" s="52"/>
      <c r="Q71" s="52"/>
      <c r="R71" s="52"/>
      <c r="S71" s="52"/>
      <c r="T71" s="52"/>
      <c r="U71" s="52"/>
      <c r="V71" s="52"/>
      <c r="W71" s="52"/>
      <c r="X71" s="52"/>
    </row>
    <row r="72" spans="1:24" ht="15.75" customHeight="1" x14ac:dyDescent="0.3">
      <c r="A72" s="47"/>
      <c r="B72" s="48"/>
      <c r="C72" s="49"/>
      <c r="D72" s="49"/>
      <c r="E72" s="50"/>
      <c r="F72" s="50"/>
      <c r="G72" s="50"/>
      <c r="H72" s="50"/>
      <c r="I72" s="50"/>
      <c r="J72" s="47"/>
      <c r="K72" s="51"/>
      <c r="L72" s="51"/>
      <c r="M72" s="51"/>
      <c r="N72" s="300"/>
      <c r="O72" s="47"/>
      <c r="P72" s="52"/>
      <c r="Q72" s="52"/>
      <c r="R72" s="52"/>
      <c r="S72" s="52"/>
      <c r="T72" s="52"/>
      <c r="U72" s="52"/>
      <c r="V72" s="52"/>
      <c r="W72" s="52"/>
      <c r="X72" s="52"/>
    </row>
    <row r="73" spans="1:24" ht="15.75" customHeight="1" x14ac:dyDescent="0.3">
      <c r="A73" s="47"/>
      <c r="B73" s="48"/>
      <c r="C73" s="49"/>
      <c r="D73" s="49"/>
      <c r="E73" s="50"/>
      <c r="F73" s="50"/>
      <c r="G73" s="50"/>
      <c r="H73" s="50"/>
      <c r="I73" s="50"/>
      <c r="J73" s="47"/>
      <c r="K73" s="51"/>
      <c r="L73" s="51"/>
      <c r="M73" s="51"/>
      <c r="N73" s="300"/>
      <c r="O73" s="47"/>
      <c r="P73" s="52"/>
      <c r="Q73" s="52"/>
      <c r="R73" s="52"/>
      <c r="S73" s="52"/>
      <c r="T73" s="52"/>
      <c r="U73" s="52"/>
      <c r="V73" s="52"/>
      <c r="W73" s="52"/>
      <c r="X73" s="52"/>
    </row>
    <row r="74" spans="1:24" ht="15.75" customHeight="1" x14ac:dyDescent="0.3">
      <c r="A74" s="47"/>
      <c r="B74" s="48"/>
      <c r="C74" s="49"/>
      <c r="D74" s="49"/>
      <c r="E74" s="50"/>
      <c r="F74" s="50"/>
      <c r="G74" s="50"/>
      <c r="H74" s="50"/>
      <c r="I74" s="50"/>
      <c r="J74" s="47"/>
      <c r="K74" s="51"/>
      <c r="L74" s="51"/>
      <c r="M74" s="51"/>
      <c r="N74" s="300"/>
      <c r="O74" s="47"/>
      <c r="P74" s="52"/>
      <c r="Q74" s="52"/>
      <c r="R74" s="52"/>
      <c r="S74" s="52"/>
      <c r="T74" s="52"/>
      <c r="U74" s="52"/>
      <c r="V74" s="52"/>
      <c r="W74" s="52"/>
      <c r="X74" s="52"/>
    </row>
    <row r="75" spans="1:24" ht="15.75" customHeight="1" x14ac:dyDescent="0.3">
      <c r="A75" s="47"/>
      <c r="B75" s="48"/>
      <c r="C75" s="49"/>
      <c r="D75" s="49"/>
      <c r="E75" s="50"/>
      <c r="F75" s="50"/>
      <c r="G75" s="50"/>
      <c r="H75" s="50"/>
      <c r="I75" s="50"/>
      <c r="J75" s="47"/>
      <c r="K75" s="51"/>
      <c r="L75" s="51"/>
      <c r="M75" s="51"/>
      <c r="N75" s="300"/>
      <c r="O75" s="47"/>
      <c r="P75" s="52"/>
      <c r="Q75" s="52"/>
      <c r="R75" s="52"/>
      <c r="S75" s="52"/>
      <c r="T75" s="52"/>
      <c r="U75" s="52"/>
      <c r="V75" s="52"/>
      <c r="W75" s="52"/>
      <c r="X75" s="52"/>
    </row>
    <row r="76" spans="1:24" ht="15.75" customHeight="1" x14ac:dyDescent="0.3">
      <c r="A76" s="47"/>
      <c r="B76" s="48"/>
      <c r="C76" s="49"/>
      <c r="D76" s="49"/>
      <c r="E76" s="50"/>
      <c r="F76" s="50"/>
      <c r="G76" s="50"/>
      <c r="H76" s="50"/>
      <c r="I76" s="50"/>
      <c r="J76" s="47"/>
      <c r="K76" s="51"/>
      <c r="L76" s="51"/>
      <c r="M76" s="51"/>
      <c r="N76" s="300"/>
      <c r="O76" s="47"/>
      <c r="P76" s="52"/>
      <c r="Q76" s="52"/>
      <c r="R76" s="52"/>
      <c r="S76" s="52"/>
      <c r="T76" s="52"/>
      <c r="U76" s="52"/>
      <c r="V76" s="52"/>
      <c r="W76" s="52"/>
      <c r="X76" s="52"/>
    </row>
    <row r="77" spans="1:24" ht="15.75" customHeight="1" x14ac:dyDescent="0.3">
      <c r="A77" s="47"/>
      <c r="B77" s="48"/>
      <c r="C77" s="49"/>
      <c r="D77" s="49"/>
      <c r="E77" s="50"/>
      <c r="F77" s="50"/>
      <c r="G77" s="50"/>
      <c r="H77" s="50"/>
      <c r="I77" s="50"/>
      <c r="J77" s="47"/>
      <c r="K77" s="51"/>
      <c r="L77" s="51"/>
      <c r="M77" s="51"/>
      <c r="N77" s="300"/>
      <c r="O77" s="47"/>
      <c r="P77" s="52"/>
      <c r="Q77" s="52"/>
      <c r="R77" s="52"/>
      <c r="S77" s="52"/>
      <c r="T77" s="52"/>
      <c r="U77" s="52"/>
      <c r="V77" s="52"/>
      <c r="W77" s="52"/>
      <c r="X77" s="52"/>
    </row>
    <row r="78" spans="1:24" ht="15.75" customHeight="1" x14ac:dyDescent="0.3">
      <c r="A78" s="47"/>
      <c r="B78" s="48"/>
      <c r="C78" s="49"/>
      <c r="D78" s="49"/>
      <c r="E78" s="50"/>
      <c r="F78" s="50"/>
      <c r="G78" s="50"/>
      <c r="H78" s="50"/>
      <c r="I78" s="50"/>
      <c r="J78" s="47"/>
      <c r="K78" s="51"/>
      <c r="L78" s="51"/>
      <c r="M78" s="51"/>
      <c r="N78" s="300"/>
      <c r="O78" s="47"/>
      <c r="P78" s="52"/>
      <c r="Q78" s="52"/>
      <c r="R78" s="52"/>
      <c r="S78" s="52"/>
      <c r="T78" s="52"/>
      <c r="U78" s="52"/>
      <c r="V78" s="52"/>
      <c r="W78" s="52"/>
      <c r="X78" s="52"/>
    </row>
    <row r="79" spans="1:24" ht="15.75" customHeight="1" x14ac:dyDescent="0.3">
      <c r="A79" s="47"/>
      <c r="B79" s="48"/>
      <c r="C79" s="49"/>
      <c r="D79" s="49"/>
      <c r="E79" s="50"/>
      <c r="F79" s="50"/>
      <c r="G79" s="50"/>
      <c r="H79" s="50"/>
      <c r="I79" s="50"/>
      <c r="J79" s="47"/>
      <c r="K79" s="51"/>
      <c r="L79" s="51"/>
      <c r="M79" s="51"/>
      <c r="N79" s="300"/>
      <c r="O79" s="47"/>
      <c r="P79" s="52"/>
      <c r="Q79" s="52"/>
      <c r="R79" s="52"/>
      <c r="S79" s="52"/>
      <c r="T79" s="52"/>
      <c r="U79" s="52"/>
      <c r="V79" s="52"/>
      <c r="W79" s="52"/>
      <c r="X79" s="52"/>
    </row>
    <row r="80" spans="1:24" ht="15.75" customHeight="1" x14ac:dyDescent="0.3">
      <c r="A80" s="47"/>
      <c r="B80" s="48"/>
      <c r="C80" s="49"/>
      <c r="D80" s="49"/>
      <c r="E80" s="50"/>
      <c r="F80" s="50"/>
      <c r="G80" s="50"/>
      <c r="H80" s="50"/>
      <c r="I80" s="50"/>
      <c r="J80" s="47"/>
      <c r="K80" s="51"/>
      <c r="L80" s="51"/>
      <c r="M80" s="51"/>
      <c r="N80" s="300"/>
      <c r="O80" s="47"/>
      <c r="P80" s="52"/>
      <c r="Q80" s="52"/>
      <c r="R80" s="52"/>
      <c r="S80" s="52"/>
      <c r="T80" s="52"/>
      <c r="U80" s="52"/>
      <c r="V80" s="52"/>
      <c r="W80" s="52"/>
      <c r="X80" s="52"/>
    </row>
    <row r="81" spans="1:24" ht="15.75" customHeight="1" x14ac:dyDescent="0.3">
      <c r="A81" s="47"/>
      <c r="B81" s="48"/>
      <c r="C81" s="49"/>
      <c r="D81" s="49"/>
      <c r="E81" s="50"/>
      <c r="F81" s="50"/>
      <c r="G81" s="50"/>
      <c r="H81" s="50"/>
      <c r="I81" s="50"/>
      <c r="J81" s="47"/>
      <c r="K81" s="51"/>
      <c r="L81" s="51"/>
      <c r="M81" s="51"/>
      <c r="N81" s="300"/>
      <c r="O81" s="47"/>
      <c r="P81" s="52"/>
      <c r="Q81" s="52"/>
      <c r="R81" s="52"/>
      <c r="S81" s="52"/>
      <c r="T81" s="52"/>
      <c r="U81" s="52"/>
      <c r="V81" s="52"/>
      <c r="W81" s="52"/>
      <c r="X81" s="52"/>
    </row>
    <row r="82" spans="1:24" ht="15.75" customHeight="1" x14ac:dyDescent="0.3">
      <c r="A82" s="47"/>
      <c r="B82" s="48"/>
      <c r="C82" s="49"/>
      <c r="D82" s="49"/>
      <c r="E82" s="50"/>
      <c r="F82" s="50"/>
      <c r="G82" s="50"/>
      <c r="H82" s="50"/>
      <c r="I82" s="50"/>
      <c r="J82" s="47"/>
      <c r="K82" s="51"/>
      <c r="L82" s="51"/>
      <c r="M82" s="51"/>
      <c r="N82" s="300"/>
      <c r="O82" s="47"/>
      <c r="P82" s="52"/>
      <c r="Q82" s="52"/>
      <c r="R82" s="52"/>
      <c r="S82" s="52"/>
      <c r="T82" s="52"/>
      <c r="U82" s="52"/>
      <c r="V82" s="52"/>
      <c r="W82" s="52"/>
      <c r="X82" s="52"/>
    </row>
    <row r="83" spans="1:24" ht="15.75" customHeight="1" x14ac:dyDescent="0.3">
      <c r="A83" s="47"/>
      <c r="B83" s="48"/>
      <c r="C83" s="49"/>
      <c r="D83" s="49"/>
      <c r="E83" s="50"/>
      <c r="F83" s="50"/>
      <c r="G83" s="50"/>
      <c r="H83" s="50"/>
      <c r="I83" s="50"/>
      <c r="J83" s="47"/>
      <c r="K83" s="51"/>
      <c r="L83" s="51"/>
      <c r="M83" s="51"/>
      <c r="N83" s="300"/>
      <c r="O83" s="47"/>
      <c r="P83" s="52"/>
      <c r="Q83" s="52"/>
      <c r="R83" s="52"/>
      <c r="S83" s="52"/>
      <c r="T83" s="52"/>
      <c r="U83" s="52"/>
      <c r="V83" s="52"/>
      <c r="W83" s="52"/>
      <c r="X83" s="52"/>
    </row>
    <row r="84" spans="1:24" ht="15.75" customHeight="1" x14ac:dyDescent="0.3">
      <c r="A84" s="47"/>
      <c r="B84" s="48"/>
      <c r="C84" s="49"/>
      <c r="D84" s="49"/>
      <c r="E84" s="50"/>
      <c r="F84" s="50"/>
      <c r="G84" s="50"/>
      <c r="H84" s="50"/>
      <c r="I84" s="50"/>
      <c r="J84" s="47"/>
      <c r="K84" s="51"/>
      <c r="L84" s="51"/>
      <c r="M84" s="51"/>
      <c r="N84" s="300"/>
      <c r="O84" s="47"/>
      <c r="P84" s="52"/>
      <c r="Q84" s="52"/>
      <c r="R84" s="52"/>
      <c r="S84" s="52"/>
      <c r="T84" s="52"/>
      <c r="U84" s="52"/>
      <c r="V84" s="52"/>
      <c r="W84" s="52"/>
      <c r="X84" s="52"/>
    </row>
    <row r="85" spans="1:24" ht="15.75" customHeight="1" x14ac:dyDescent="0.3">
      <c r="A85" s="47"/>
      <c r="B85" s="48"/>
      <c r="C85" s="49"/>
      <c r="D85" s="49"/>
      <c r="E85" s="50"/>
      <c r="F85" s="50"/>
      <c r="G85" s="50"/>
      <c r="H85" s="50"/>
      <c r="I85" s="50"/>
      <c r="J85" s="47"/>
      <c r="K85" s="51"/>
      <c r="L85" s="51"/>
      <c r="M85" s="51"/>
      <c r="N85" s="300"/>
      <c r="O85" s="47"/>
      <c r="P85" s="52"/>
      <c r="Q85" s="52"/>
      <c r="R85" s="52"/>
      <c r="S85" s="52"/>
      <c r="T85" s="52"/>
      <c r="U85" s="52"/>
      <c r="V85" s="52"/>
      <c r="W85" s="52"/>
      <c r="X85" s="52"/>
    </row>
    <row r="86" spans="1:24" ht="15.75" customHeight="1" x14ac:dyDescent="0.3">
      <c r="A86" s="47"/>
      <c r="B86" s="48"/>
      <c r="C86" s="49"/>
      <c r="D86" s="49"/>
      <c r="E86" s="50"/>
      <c r="F86" s="50"/>
      <c r="G86" s="50"/>
      <c r="H86" s="50"/>
      <c r="I86" s="50"/>
      <c r="J86" s="47"/>
      <c r="K86" s="51"/>
      <c r="L86" s="51"/>
      <c r="M86" s="51"/>
      <c r="N86" s="300"/>
      <c r="O86" s="47"/>
      <c r="P86" s="52"/>
      <c r="Q86" s="52"/>
      <c r="R86" s="52"/>
      <c r="S86" s="52"/>
      <c r="T86" s="52"/>
      <c r="U86" s="52"/>
      <c r="V86" s="52"/>
      <c r="W86" s="52"/>
      <c r="X86" s="52"/>
    </row>
    <row r="87" spans="1:24" ht="15.75" customHeight="1" x14ac:dyDescent="0.3">
      <c r="A87" s="47"/>
      <c r="B87" s="48"/>
      <c r="C87" s="49"/>
      <c r="D87" s="49"/>
      <c r="E87" s="50"/>
      <c r="F87" s="50"/>
      <c r="G87" s="50"/>
      <c r="H87" s="50"/>
      <c r="I87" s="50"/>
      <c r="J87" s="47"/>
      <c r="K87" s="51"/>
      <c r="L87" s="51"/>
      <c r="M87" s="51"/>
      <c r="N87" s="300"/>
      <c r="O87" s="47"/>
      <c r="P87" s="52"/>
      <c r="Q87" s="52"/>
      <c r="R87" s="52"/>
      <c r="S87" s="52"/>
      <c r="T87" s="52"/>
      <c r="U87" s="52"/>
      <c r="V87" s="52"/>
      <c r="W87" s="52"/>
      <c r="X87" s="52"/>
    </row>
    <row r="88" spans="1:24" ht="15.75" customHeight="1" x14ac:dyDescent="0.3">
      <c r="A88" s="47"/>
      <c r="B88" s="48"/>
      <c r="C88" s="49"/>
      <c r="D88" s="49"/>
      <c r="E88" s="50"/>
      <c r="F88" s="50"/>
      <c r="G88" s="50"/>
      <c r="H88" s="50"/>
      <c r="I88" s="50"/>
      <c r="J88" s="47"/>
      <c r="K88" s="51"/>
      <c r="L88" s="51"/>
      <c r="M88" s="51"/>
      <c r="N88" s="300"/>
      <c r="O88" s="47"/>
      <c r="P88" s="52"/>
      <c r="Q88" s="52"/>
      <c r="R88" s="52"/>
      <c r="S88" s="52"/>
      <c r="T88" s="52"/>
      <c r="U88" s="52"/>
      <c r="V88" s="52"/>
      <c r="W88" s="52"/>
      <c r="X88" s="52"/>
    </row>
    <row r="89" spans="1:24" ht="15.75" customHeight="1" x14ac:dyDescent="0.3">
      <c r="A89" s="47"/>
      <c r="B89" s="48"/>
      <c r="C89" s="49"/>
      <c r="D89" s="49"/>
      <c r="E89" s="50"/>
      <c r="F89" s="50"/>
      <c r="G89" s="50"/>
      <c r="H89" s="50"/>
      <c r="I89" s="50"/>
      <c r="J89" s="47"/>
      <c r="K89" s="51"/>
      <c r="L89" s="51"/>
      <c r="M89" s="51"/>
      <c r="N89" s="300"/>
      <c r="O89" s="47"/>
      <c r="P89" s="52"/>
      <c r="Q89" s="52"/>
      <c r="R89" s="52"/>
      <c r="S89" s="52"/>
      <c r="T89" s="52"/>
      <c r="U89" s="52"/>
      <c r="V89" s="52"/>
      <c r="W89" s="52"/>
      <c r="X89" s="52"/>
    </row>
    <row r="90" spans="1:24" ht="15.75" customHeight="1" x14ac:dyDescent="0.3">
      <c r="A90" s="47"/>
      <c r="B90" s="48"/>
      <c r="C90" s="49"/>
      <c r="D90" s="49"/>
      <c r="E90" s="50"/>
      <c r="F90" s="50"/>
      <c r="G90" s="50"/>
      <c r="H90" s="50"/>
      <c r="I90" s="50"/>
      <c r="J90" s="47"/>
      <c r="K90" s="51"/>
      <c r="L90" s="51"/>
      <c r="M90" s="51"/>
      <c r="N90" s="300"/>
      <c r="O90" s="47"/>
      <c r="P90" s="52"/>
      <c r="Q90" s="52"/>
      <c r="R90" s="52"/>
      <c r="S90" s="52"/>
      <c r="T90" s="52"/>
      <c r="U90" s="52"/>
      <c r="V90" s="52"/>
      <c r="W90" s="52"/>
      <c r="X90" s="52"/>
    </row>
    <row r="91" spans="1:24" ht="15.75" customHeight="1" x14ac:dyDescent="0.3">
      <c r="A91" s="47"/>
      <c r="B91" s="48"/>
      <c r="C91" s="49"/>
      <c r="D91" s="49"/>
      <c r="E91" s="50"/>
      <c r="F91" s="50"/>
      <c r="G91" s="50"/>
      <c r="H91" s="50"/>
      <c r="I91" s="50"/>
      <c r="J91" s="47"/>
      <c r="K91" s="51"/>
      <c r="L91" s="51"/>
      <c r="M91" s="51"/>
      <c r="N91" s="300"/>
      <c r="O91" s="47"/>
      <c r="P91" s="52"/>
      <c r="Q91" s="52"/>
      <c r="R91" s="52"/>
      <c r="S91" s="52"/>
      <c r="T91" s="52"/>
      <c r="U91" s="52"/>
      <c r="V91" s="52"/>
      <c r="W91" s="52"/>
      <c r="X91" s="52"/>
    </row>
    <row r="92" spans="1:24" ht="15.75" customHeight="1" x14ac:dyDescent="0.3">
      <c r="A92" s="47"/>
      <c r="B92" s="48"/>
      <c r="C92" s="49"/>
      <c r="D92" s="49"/>
      <c r="E92" s="50"/>
      <c r="F92" s="50"/>
      <c r="G92" s="50"/>
      <c r="H92" s="50"/>
      <c r="I92" s="50"/>
      <c r="J92" s="47"/>
      <c r="K92" s="51"/>
      <c r="L92" s="51"/>
      <c r="M92" s="51"/>
      <c r="N92" s="300"/>
      <c r="O92" s="47"/>
      <c r="P92" s="52"/>
      <c r="Q92" s="52"/>
      <c r="R92" s="52"/>
      <c r="S92" s="52"/>
      <c r="T92" s="52"/>
      <c r="U92" s="52"/>
      <c r="V92" s="52"/>
      <c r="W92" s="52"/>
      <c r="X92" s="52"/>
    </row>
    <row r="93" spans="1:24" ht="15.75" customHeight="1" x14ac:dyDescent="0.3">
      <c r="A93" s="47"/>
      <c r="B93" s="48"/>
      <c r="C93" s="49"/>
      <c r="D93" s="49"/>
      <c r="E93" s="50"/>
      <c r="F93" s="50"/>
      <c r="G93" s="50"/>
      <c r="H93" s="50"/>
      <c r="I93" s="50"/>
      <c r="J93" s="47"/>
      <c r="K93" s="51"/>
      <c r="L93" s="51"/>
      <c r="M93" s="51"/>
      <c r="N93" s="300"/>
      <c r="O93" s="47"/>
      <c r="P93" s="52"/>
      <c r="Q93" s="52"/>
      <c r="R93" s="52"/>
      <c r="S93" s="52"/>
      <c r="T93" s="52"/>
      <c r="U93" s="52"/>
      <c r="V93" s="52"/>
      <c r="W93" s="52"/>
      <c r="X93" s="52"/>
    </row>
    <row r="94" spans="1:24" ht="15.75" customHeight="1" x14ac:dyDescent="0.3">
      <c r="A94" s="47"/>
      <c r="B94" s="48"/>
      <c r="C94" s="49"/>
      <c r="D94" s="49"/>
      <c r="E94" s="50"/>
      <c r="F94" s="50"/>
      <c r="G94" s="50"/>
      <c r="H94" s="50"/>
      <c r="I94" s="50"/>
      <c r="J94" s="47"/>
      <c r="K94" s="51"/>
      <c r="L94" s="51"/>
      <c r="M94" s="51"/>
      <c r="N94" s="300"/>
      <c r="O94" s="47"/>
      <c r="P94" s="52"/>
      <c r="Q94" s="52"/>
      <c r="R94" s="52"/>
      <c r="S94" s="52"/>
      <c r="T94" s="52"/>
      <c r="U94" s="52"/>
      <c r="V94" s="52"/>
      <c r="W94" s="52"/>
      <c r="X94" s="52"/>
    </row>
    <row r="95" spans="1:24" ht="15.75" customHeight="1" x14ac:dyDescent="0.3">
      <c r="A95" s="47"/>
      <c r="B95" s="48"/>
      <c r="C95" s="49"/>
      <c r="D95" s="49"/>
      <c r="E95" s="50"/>
      <c r="F95" s="50"/>
      <c r="G95" s="50"/>
      <c r="H95" s="50"/>
      <c r="I95" s="50"/>
      <c r="J95" s="47"/>
      <c r="K95" s="51"/>
      <c r="L95" s="51"/>
      <c r="M95" s="51"/>
      <c r="N95" s="300"/>
      <c r="O95" s="47"/>
      <c r="P95" s="52"/>
      <c r="Q95" s="52"/>
      <c r="R95" s="52"/>
      <c r="S95" s="52"/>
      <c r="T95" s="52"/>
      <c r="U95" s="52"/>
      <c r="V95" s="52"/>
      <c r="W95" s="52"/>
      <c r="X95" s="52"/>
    </row>
    <row r="96" spans="1:24" ht="15.75" customHeight="1" x14ac:dyDescent="0.3">
      <c r="A96" s="47"/>
      <c r="B96" s="48"/>
      <c r="C96" s="49"/>
      <c r="D96" s="49"/>
      <c r="E96" s="50"/>
      <c r="F96" s="50"/>
      <c r="G96" s="50"/>
      <c r="H96" s="50"/>
      <c r="I96" s="50"/>
      <c r="J96" s="47"/>
      <c r="K96" s="51"/>
      <c r="L96" s="51"/>
      <c r="M96" s="51"/>
      <c r="N96" s="300"/>
      <c r="O96" s="47"/>
      <c r="P96" s="52"/>
      <c r="Q96" s="52"/>
      <c r="R96" s="52"/>
      <c r="S96" s="52"/>
      <c r="T96" s="52"/>
      <c r="U96" s="52"/>
      <c r="V96" s="52"/>
      <c r="W96" s="52"/>
      <c r="X96" s="52"/>
    </row>
    <row r="97" spans="1:24" ht="15.75" customHeight="1" x14ac:dyDescent="0.3">
      <c r="A97" s="47"/>
      <c r="B97" s="48"/>
      <c r="C97" s="49"/>
      <c r="D97" s="49"/>
      <c r="E97" s="50"/>
      <c r="F97" s="50"/>
      <c r="G97" s="50"/>
      <c r="H97" s="50"/>
      <c r="I97" s="50"/>
      <c r="J97" s="47"/>
      <c r="K97" s="51"/>
      <c r="L97" s="51"/>
      <c r="M97" s="51"/>
      <c r="N97" s="300"/>
      <c r="O97" s="47"/>
      <c r="P97" s="52"/>
      <c r="Q97" s="52"/>
      <c r="R97" s="52"/>
      <c r="S97" s="52"/>
      <c r="T97" s="52"/>
      <c r="U97" s="52"/>
      <c r="V97" s="52"/>
      <c r="W97" s="52"/>
      <c r="X97" s="52"/>
    </row>
    <row r="98" spans="1:24" ht="15.75" customHeight="1" x14ac:dyDescent="0.3">
      <c r="A98" s="47"/>
      <c r="B98" s="48"/>
      <c r="C98" s="49"/>
      <c r="D98" s="49"/>
      <c r="E98" s="50"/>
      <c r="F98" s="50"/>
      <c r="G98" s="50"/>
      <c r="H98" s="50"/>
      <c r="I98" s="50"/>
      <c r="J98" s="47"/>
      <c r="K98" s="51"/>
      <c r="L98" s="51"/>
      <c r="M98" s="51"/>
      <c r="N98" s="300"/>
      <c r="O98" s="47"/>
      <c r="P98" s="52"/>
      <c r="Q98" s="52"/>
      <c r="R98" s="52"/>
      <c r="S98" s="52"/>
      <c r="T98" s="52"/>
      <c r="U98" s="52"/>
      <c r="V98" s="52"/>
      <c r="W98" s="52"/>
      <c r="X98" s="52"/>
    </row>
    <row r="99" spans="1:24" ht="15.75" customHeight="1" x14ac:dyDescent="0.3">
      <c r="A99" s="47"/>
      <c r="B99" s="48"/>
      <c r="C99" s="49"/>
      <c r="D99" s="49"/>
      <c r="E99" s="50"/>
      <c r="F99" s="50"/>
      <c r="G99" s="50"/>
      <c r="H99" s="50"/>
      <c r="I99" s="50"/>
      <c r="J99" s="47"/>
      <c r="K99" s="51"/>
      <c r="L99" s="51"/>
      <c r="M99" s="51"/>
      <c r="N99" s="300"/>
      <c r="O99" s="47"/>
      <c r="P99" s="52"/>
      <c r="Q99" s="52"/>
      <c r="R99" s="52"/>
      <c r="S99" s="52"/>
      <c r="T99" s="52"/>
      <c r="U99" s="52"/>
      <c r="V99" s="52"/>
      <c r="W99" s="52"/>
      <c r="X99" s="52"/>
    </row>
    <row r="100" spans="1:24" ht="15.75" customHeight="1" x14ac:dyDescent="0.3">
      <c r="A100" s="47"/>
      <c r="B100" s="48"/>
      <c r="C100" s="49"/>
      <c r="D100" s="49"/>
      <c r="E100" s="50"/>
      <c r="F100" s="50"/>
      <c r="G100" s="50"/>
      <c r="H100" s="50"/>
      <c r="I100" s="50"/>
      <c r="J100" s="47"/>
      <c r="K100" s="51"/>
      <c r="L100" s="51"/>
      <c r="M100" s="51"/>
      <c r="N100" s="300"/>
      <c r="O100" s="47"/>
      <c r="P100" s="52"/>
      <c r="Q100" s="52"/>
      <c r="R100" s="52"/>
      <c r="S100" s="52"/>
      <c r="T100" s="52"/>
      <c r="U100" s="52"/>
      <c r="V100" s="52"/>
      <c r="W100" s="52"/>
      <c r="X100" s="52"/>
    </row>
    <row r="101" spans="1:24" ht="15.75" customHeight="1" x14ac:dyDescent="0.3">
      <c r="A101" s="47"/>
      <c r="B101" s="48"/>
      <c r="C101" s="49"/>
      <c r="D101" s="49"/>
      <c r="E101" s="50"/>
      <c r="F101" s="50"/>
      <c r="G101" s="50"/>
      <c r="H101" s="50"/>
      <c r="I101" s="50"/>
      <c r="J101" s="47"/>
      <c r="K101" s="51"/>
      <c r="L101" s="51"/>
      <c r="M101" s="51"/>
      <c r="N101" s="300"/>
      <c r="O101" s="47"/>
      <c r="P101" s="52"/>
      <c r="Q101" s="52"/>
      <c r="R101" s="52"/>
      <c r="S101" s="52"/>
      <c r="T101" s="52"/>
      <c r="U101" s="52"/>
      <c r="V101" s="52"/>
      <c r="W101" s="52"/>
      <c r="X101" s="52"/>
    </row>
    <row r="102" spans="1:24" ht="15.75" customHeight="1" x14ac:dyDescent="0.3">
      <c r="A102" s="47"/>
      <c r="B102" s="48"/>
      <c r="C102" s="49"/>
      <c r="D102" s="49"/>
      <c r="E102" s="50"/>
      <c r="F102" s="50"/>
      <c r="G102" s="50"/>
      <c r="H102" s="50"/>
      <c r="I102" s="50"/>
      <c r="J102" s="47"/>
      <c r="K102" s="51"/>
      <c r="L102" s="51"/>
      <c r="M102" s="51"/>
      <c r="N102" s="300"/>
      <c r="O102" s="47"/>
      <c r="P102" s="52"/>
      <c r="Q102" s="52"/>
      <c r="R102" s="52"/>
      <c r="S102" s="52"/>
      <c r="T102" s="52"/>
      <c r="U102" s="52"/>
      <c r="V102" s="52"/>
      <c r="W102" s="52"/>
      <c r="X102" s="52"/>
    </row>
    <row r="103" spans="1:24" ht="15.75" customHeight="1" x14ac:dyDescent="0.3">
      <c r="A103" s="47"/>
      <c r="B103" s="48"/>
      <c r="C103" s="49"/>
      <c r="D103" s="49"/>
      <c r="E103" s="50"/>
      <c r="F103" s="50"/>
      <c r="G103" s="50"/>
      <c r="H103" s="50"/>
      <c r="I103" s="50"/>
      <c r="J103" s="47"/>
      <c r="K103" s="51"/>
      <c r="L103" s="51"/>
      <c r="M103" s="51"/>
      <c r="N103" s="300"/>
      <c r="O103" s="47"/>
      <c r="P103" s="52"/>
      <c r="Q103" s="52"/>
      <c r="R103" s="52"/>
      <c r="S103" s="52"/>
      <c r="T103" s="52"/>
      <c r="U103" s="52"/>
      <c r="V103" s="52"/>
      <c r="W103" s="52"/>
      <c r="X103" s="52"/>
    </row>
    <row r="104" spans="1:24" ht="15.75" customHeight="1" x14ac:dyDescent="0.3">
      <c r="A104" s="47"/>
      <c r="B104" s="48"/>
      <c r="C104" s="49"/>
      <c r="D104" s="49"/>
      <c r="E104" s="50"/>
      <c r="F104" s="50"/>
      <c r="G104" s="50"/>
      <c r="H104" s="50"/>
      <c r="I104" s="50"/>
      <c r="J104" s="47"/>
      <c r="K104" s="51"/>
      <c r="L104" s="51"/>
      <c r="M104" s="51"/>
      <c r="N104" s="300"/>
      <c r="O104" s="47"/>
      <c r="P104" s="52"/>
      <c r="Q104" s="52"/>
      <c r="R104" s="52"/>
      <c r="S104" s="52"/>
      <c r="T104" s="52"/>
      <c r="U104" s="52"/>
      <c r="V104" s="52"/>
      <c r="W104" s="52"/>
      <c r="X104" s="52"/>
    </row>
    <row r="105" spans="1:24" ht="15.75" customHeight="1" x14ac:dyDescent="0.3">
      <c r="A105" s="47"/>
      <c r="B105" s="48"/>
      <c r="C105" s="49"/>
      <c r="D105" s="49"/>
      <c r="E105" s="50"/>
      <c r="F105" s="50"/>
      <c r="G105" s="50"/>
      <c r="H105" s="50"/>
      <c r="I105" s="50"/>
      <c r="J105" s="47"/>
      <c r="K105" s="51"/>
      <c r="L105" s="51"/>
      <c r="M105" s="51"/>
      <c r="N105" s="300"/>
      <c r="O105" s="47"/>
      <c r="P105" s="52"/>
      <c r="Q105" s="52"/>
      <c r="R105" s="52"/>
      <c r="S105" s="52"/>
      <c r="T105" s="52"/>
      <c r="U105" s="52"/>
      <c r="V105" s="52"/>
      <c r="W105" s="52"/>
      <c r="X105" s="52"/>
    </row>
    <row r="106" spans="1:24" ht="15.75" customHeight="1" x14ac:dyDescent="0.3">
      <c r="A106" s="47"/>
      <c r="B106" s="48"/>
      <c r="C106" s="49"/>
      <c r="D106" s="49"/>
      <c r="E106" s="50"/>
      <c r="F106" s="50"/>
      <c r="G106" s="50"/>
      <c r="H106" s="50"/>
      <c r="I106" s="50"/>
      <c r="J106" s="47"/>
      <c r="K106" s="51"/>
      <c r="L106" s="51"/>
      <c r="M106" s="51"/>
      <c r="N106" s="300"/>
      <c r="O106" s="47"/>
      <c r="P106" s="52"/>
      <c r="Q106" s="52"/>
      <c r="R106" s="52"/>
      <c r="S106" s="52"/>
      <c r="T106" s="52"/>
      <c r="U106" s="52"/>
      <c r="V106" s="52"/>
      <c r="W106" s="52"/>
      <c r="X106" s="52"/>
    </row>
    <row r="107" spans="1:24" ht="15.75" customHeight="1" x14ac:dyDescent="0.3">
      <c r="A107" s="47"/>
      <c r="B107" s="48"/>
      <c r="C107" s="49"/>
      <c r="D107" s="49"/>
      <c r="E107" s="50"/>
      <c r="F107" s="50"/>
      <c r="G107" s="50"/>
      <c r="H107" s="50"/>
      <c r="I107" s="50"/>
      <c r="J107" s="47"/>
      <c r="K107" s="51"/>
      <c r="L107" s="51"/>
      <c r="M107" s="51"/>
      <c r="N107" s="300"/>
      <c r="O107" s="47"/>
      <c r="P107" s="52"/>
      <c r="Q107" s="52"/>
      <c r="R107" s="52"/>
      <c r="S107" s="52"/>
      <c r="T107" s="52"/>
      <c r="U107" s="52"/>
      <c r="V107" s="52"/>
      <c r="W107" s="52"/>
      <c r="X107" s="52"/>
    </row>
    <row r="108" spans="1:24" ht="15.75" customHeight="1" x14ac:dyDescent="0.3">
      <c r="A108" s="47"/>
      <c r="B108" s="48"/>
      <c r="C108" s="49"/>
      <c r="D108" s="49"/>
      <c r="E108" s="50"/>
      <c r="F108" s="50"/>
      <c r="G108" s="50"/>
      <c r="H108" s="50"/>
      <c r="I108" s="50"/>
      <c r="J108" s="47"/>
      <c r="K108" s="51"/>
      <c r="L108" s="51"/>
      <c r="M108" s="51"/>
      <c r="N108" s="300"/>
      <c r="O108" s="47"/>
      <c r="P108" s="52"/>
      <c r="Q108" s="52"/>
      <c r="R108" s="52"/>
      <c r="S108" s="52"/>
      <c r="T108" s="52"/>
      <c r="U108" s="52"/>
      <c r="V108" s="52"/>
      <c r="W108" s="52"/>
      <c r="X108" s="52"/>
    </row>
    <row r="109" spans="1:24" ht="15.75" customHeight="1" x14ac:dyDescent="0.3">
      <c r="A109" s="47"/>
      <c r="B109" s="48"/>
      <c r="C109" s="49"/>
      <c r="D109" s="49"/>
      <c r="E109" s="50"/>
      <c r="F109" s="50"/>
      <c r="G109" s="50"/>
      <c r="H109" s="50"/>
      <c r="I109" s="50"/>
      <c r="J109" s="47"/>
      <c r="K109" s="51"/>
      <c r="L109" s="51"/>
      <c r="M109" s="51"/>
      <c r="N109" s="300"/>
      <c r="O109" s="47"/>
      <c r="P109" s="52"/>
      <c r="Q109" s="52"/>
      <c r="R109" s="52"/>
      <c r="S109" s="52"/>
      <c r="T109" s="52"/>
      <c r="U109" s="52"/>
      <c r="V109" s="52"/>
      <c r="W109" s="52"/>
      <c r="X109" s="52"/>
    </row>
    <row r="110" spans="1:24" ht="15.75" customHeight="1" x14ac:dyDescent="0.3">
      <c r="A110" s="47"/>
      <c r="B110" s="48"/>
      <c r="C110" s="49"/>
      <c r="D110" s="49"/>
      <c r="E110" s="50"/>
      <c r="F110" s="50"/>
      <c r="G110" s="50"/>
      <c r="H110" s="50"/>
      <c r="I110" s="50"/>
      <c r="J110" s="47"/>
      <c r="K110" s="51"/>
      <c r="L110" s="51"/>
      <c r="M110" s="51"/>
      <c r="N110" s="300"/>
      <c r="O110" s="47"/>
      <c r="P110" s="52"/>
      <c r="Q110" s="52"/>
      <c r="R110" s="52"/>
      <c r="S110" s="52"/>
      <c r="T110" s="52"/>
      <c r="U110" s="52"/>
      <c r="V110" s="52"/>
      <c r="W110" s="52"/>
      <c r="X110" s="52"/>
    </row>
    <row r="111" spans="1:24" ht="15.75" customHeight="1" x14ac:dyDescent="0.3">
      <c r="A111" s="47"/>
      <c r="B111" s="48"/>
      <c r="C111" s="49"/>
      <c r="D111" s="49"/>
      <c r="E111" s="50"/>
      <c r="F111" s="50"/>
      <c r="G111" s="50"/>
      <c r="H111" s="50"/>
      <c r="I111" s="50"/>
      <c r="J111" s="47"/>
      <c r="K111" s="51"/>
      <c r="L111" s="51"/>
      <c r="M111" s="51"/>
      <c r="N111" s="300"/>
      <c r="O111" s="47"/>
      <c r="P111" s="52"/>
      <c r="Q111" s="52"/>
      <c r="R111" s="52"/>
      <c r="S111" s="52"/>
      <c r="T111" s="52"/>
      <c r="U111" s="52"/>
      <c r="V111" s="52"/>
      <c r="W111" s="52"/>
      <c r="X111" s="52"/>
    </row>
    <row r="112" spans="1:24" ht="15.75" customHeight="1" x14ac:dyDescent="0.3">
      <c r="A112" s="47"/>
      <c r="B112" s="48"/>
      <c r="C112" s="49"/>
      <c r="D112" s="49"/>
      <c r="E112" s="50"/>
      <c r="F112" s="50"/>
      <c r="G112" s="50"/>
      <c r="H112" s="50"/>
      <c r="I112" s="50"/>
      <c r="J112" s="47"/>
      <c r="K112" s="51"/>
      <c r="L112" s="51"/>
      <c r="M112" s="51"/>
      <c r="N112" s="300"/>
      <c r="O112" s="47"/>
      <c r="P112" s="52"/>
      <c r="Q112" s="52"/>
      <c r="R112" s="52"/>
      <c r="S112" s="52"/>
      <c r="T112" s="52"/>
      <c r="U112" s="52"/>
      <c r="V112" s="52"/>
      <c r="W112" s="52"/>
      <c r="X112" s="52"/>
    </row>
    <row r="113" spans="1:24" ht="15.75" customHeight="1" x14ac:dyDescent="0.3">
      <c r="A113" s="47"/>
      <c r="B113" s="48"/>
      <c r="C113" s="49"/>
      <c r="D113" s="49"/>
      <c r="E113" s="50"/>
      <c r="F113" s="50"/>
      <c r="G113" s="50"/>
      <c r="H113" s="50"/>
      <c r="I113" s="50"/>
      <c r="J113" s="47"/>
      <c r="K113" s="51"/>
      <c r="L113" s="51"/>
      <c r="M113" s="51"/>
      <c r="N113" s="300"/>
      <c r="O113" s="47"/>
      <c r="P113" s="52"/>
      <c r="Q113" s="52"/>
      <c r="R113" s="52"/>
      <c r="S113" s="52"/>
      <c r="T113" s="52"/>
      <c r="U113" s="52"/>
      <c r="V113" s="52"/>
      <c r="W113" s="52"/>
      <c r="X113" s="52"/>
    </row>
    <row r="114" spans="1:24" ht="15.75" customHeight="1" x14ac:dyDescent="0.3">
      <c r="A114" s="47"/>
      <c r="B114" s="48"/>
      <c r="C114" s="49"/>
      <c r="D114" s="49"/>
      <c r="E114" s="50"/>
      <c r="F114" s="50"/>
      <c r="G114" s="50"/>
      <c r="H114" s="50"/>
      <c r="I114" s="50"/>
      <c r="J114" s="47"/>
      <c r="K114" s="51"/>
      <c r="L114" s="51"/>
      <c r="M114" s="51"/>
      <c r="N114" s="300"/>
      <c r="O114" s="47"/>
      <c r="P114" s="52"/>
      <c r="Q114" s="52"/>
      <c r="R114" s="52"/>
      <c r="S114" s="52"/>
      <c r="T114" s="52"/>
      <c r="U114" s="52"/>
      <c r="V114" s="52"/>
      <c r="W114" s="52"/>
      <c r="X114" s="52"/>
    </row>
    <row r="115" spans="1:24" ht="15.75" customHeight="1" x14ac:dyDescent="0.3">
      <c r="A115" s="47"/>
      <c r="B115" s="48"/>
      <c r="C115" s="49"/>
      <c r="D115" s="49"/>
      <c r="E115" s="50"/>
      <c r="F115" s="50"/>
      <c r="G115" s="50"/>
      <c r="H115" s="50"/>
      <c r="I115" s="50"/>
      <c r="J115" s="47"/>
      <c r="K115" s="51"/>
      <c r="L115" s="51"/>
      <c r="M115" s="51"/>
      <c r="N115" s="300"/>
      <c r="O115" s="47"/>
      <c r="P115" s="52"/>
      <c r="Q115" s="52"/>
      <c r="R115" s="52"/>
      <c r="S115" s="52"/>
      <c r="T115" s="52"/>
      <c r="U115" s="52"/>
      <c r="V115" s="52"/>
      <c r="W115" s="52"/>
      <c r="X115" s="52"/>
    </row>
    <row r="116" spans="1:24" ht="15.75" customHeight="1" x14ac:dyDescent="0.3">
      <c r="A116" s="47"/>
      <c r="B116" s="48"/>
      <c r="C116" s="49"/>
      <c r="D116" s="49"/>
      <c r="E116" s="50"/>
      <c r="F116" s="50"/>
      <c r="G116" s="50"/>
      <c r="H116" s="50"/>
      <c r="I116" s="50"/>
      <c r="J116" s="47"/>
      <c r="K116" s="51"/>
      <c r="L116" s="51"/>
      <c r="M116" s="51"/>
      <c r="N116" s="300"/>
      <c r="O116" s="47"/>
      <c r="P116" s="52"/>
      <c r="Q116" s="52"/>
      <c r="R116" s="52"/>
      <c r="S116" s="52"/>
      <c r="T116" s="52"/>
      <c r="U116" s="52"/>
      <c r="V116" s="52"/>
      <c r="W116" s="52"/>
      <c r="X116" s="52"/>
    </row>
    <row r="117" spans="1:24" ht="15.75" customHeight="1" x14ac:dyDescent="0.3">
      <c r="A117" s="47"/>
      <c r="B117" s="48"/>
      <c r="C117" s="49"/>
      <c r="D117" s="49"/>
      <c r="E117" s="50"/>
      <c r="F117" s="50"/>
      <c r="G117" s="50"/>
      <c r="H117" s="50"/>
      <c r="I117" s="50"/>
      <c r="J117" s="47"/>
      <c r="K117" s="51"/>
      <c r="L117" s="51"/>
      <c r="M117" s="51"/>
      <c r="N117" s="300"/>
      <c r="O117" s="47"/>
      <c r="P117" s="52"/>
      <c r="Q117" s="52"/>
      <c r="R117" s="52"/>
      <c r="S117" s="52"/>
      <c r="T117" s="52"/>
      <c r="U117" s="52"/>
      <c r="V117" s="52"/>
      <c r="W117" s="52"/>
      <c r="X117" s="52"/>
    </row>
    <row r="118" spans="1:24" ht="15.75" customHeight="1" x14ac:dyDescent="0.3">
      <c r="A118" s="47"/>
      <c r="B118" s="48"/>
      <c r="C118" s="49"/>
      <c r="D118" s="49"/>
      <c r="E118" s="50"/>
      <c r="F118" s="50"/>
      <c r="G118" s="50"/>
      <c r="H118" s="50"/>
      <c r="I118" s="50"/>
      <c r="J118" s="47"/>
      <c r="K118" s="51"/>
      <c r="L118" s="51"/>
      <c r="M118" s="51"/>
      <c r="N118" s="300"/>
      <c r="O118" s="47"/>
      <c r="P118" s="52"/>
      <c r="Q118" s="52"/>
      <c r="R118" s="52"/>
      <c r="S118" s="52"/>
      <c r="T118" s="52"/>
      <c r="U118" s="52"/>
      <c r="V118" s="52"/>
      <c r="W118" s="52"/>
      <c r="X118" s="52"/>
    </row>
    <row r="119" spans="1:24" ht="15.75" customHeight="1" x14ac:dyDescent="0.3">
      <c r="A119" s="47"/>
      <c r="B119" s="48"/>
      <c r="C119" s="49"/>
      <c r="D119" s="49"/>
      <c r="E119" s="50"/>
      <c r="F119" s="50"/>
      <c r="G119" s="50"/>
      <c r="H119" s="50"/>
      <c r="I119" s="50"/>
      <c r="J119" s="47"/>
      <c r="K119" s="51"/>
      <c r="L119" s="51"/>
      <c r="M119" s="51"/>
      <c r="N119" s="300"/>
      <c r="O119" s="47"/>
      <c r="P119" s="52"/>
      <c r="Q119" s="52"/>
      <c r="R119" s="52"/>
      <c r="S119" s="52"/>
      <c r="T119" s="52"/>
      <c r="U119" s="52"/>
      <c r="V119" s="52"/>
      <c r="W119" s="52"/>
      <c r="X119" s="52"/>
    </row>
    <row r="120" spans="1:24" ht="15.75" customHeight="1" x14ac:dyDescent="0.3">
      <c r="A120" s="47"/>
      <c r="B120" s="48"/>
      <c r="C120" s="49"/>
      <c r="D120" s="49"/>
      <c r="E120" s="50"/>
      <c r="F120" s="50"/>
      <c r="G120" s="50"/>
      <c r="H120" s="50"/>
      <c r="I120" s="50"/>
      <c r="J120" s="47"/>
      <c r="K120" s="51"/>
      <c r="L120" s="51"/>
      <c r="M120" s="51"/>
      <c r="N120" s="300"/>
      <c r="O120" s="47"/>
      <c r="P120" s="52"/>
      <c r="Q120" s="52"/>
      <c r="R120" s="52"/>
      <c r="S120" s="52"/>
      <c r="T120" s="52"/>
      <c r="U120" s="52"/>
      <c r="V120" s="52"/>
      <c r="W120" s="52"/>
      <c r="X120" s="52"/>
    </row>
    <row r="121" spans="1:24" ht="15.75" customHeight="1" x14ac:dyDescent="0.3">
      <c r="A121" s="47"/>
      <c r="B121" s="48"/>
      <c r="C121" s="49"/>
      <c r="D121" s="49"/>
      <c r="E121" s="50"/>
      <c r="F121" s="50"/>
      <c r="G121" s="50"/>
      <c r="H121" s="50"/>
      <c r="I121" s="50"/>
      <c r="J121" s="47"/>
      <c r="K121" s="51"/>
      <c r="L121" s="51"/>
      <c r="M121" s="51"/>
      <c r="N121" s="300"/>
      <c r="O121" s="47"/>
      <c r="P121" s="52"/>
      <c r="Q121" s="52"/>
      <c r="R121" s="52"/>
      <c r="S121" s="52"/>
      <c r="T121" s="52"/>
      <c r="U121" s="52"/>
      <c r="V121" s="52"/>
      <c r="W121" s="52"/>
      <c r="X121" s="52"/>
    </row>
    <row r="122" spans="1:24" ht="15.75" customHeight="1" x14ac:dyDescent="0.3">
      <c r="A122" s="47"/>
      <c r="B122" s="48"/>
      <c r="C122" s="49"/>
      <c r="D122" s="49"/>
      <c r="E122" s="50"/>
      <c r="F122" s="50"/>
      <c r="G122" s="50"/>
      <c r="H122" s="50"/>
      <c r="I122" s="50"/>
      <c r="J122" s="47"/>
      <c r="K122" s="51"/>
      <c r="L122" s="51"/>
      <c r="M122" s="51"/>
      <c r="N122" s="300"/>
      <c r="O122" s="47"/>
      <c r="P122" s="52"/>
      <c r="Q122" s="52"/>
      <c r="R122" s="52"/>
      <c r="S122" s="52"/>
      <c r="T122" s="52"/>
      <c r="U122" s="52"/>
      <c r="V122" s="52"/>
      <c r="W122" s="52"/>
      <c r="X122" s="52"/>
    </row>
    <row r="123" spans="1:24" ht="15.75" customHeight="1" x14ac:dyDescent="0.3">
      <c r="A123" s="47"/>
      <c r="B123" s="48"/>
      <c r="C123" s="49"/>
      <c r="D123" s="49"/>
      <c r="E123" s="50"/>
      <c r="F123" s="50"/>
      <c r="G123" s="50"/>
      <c r="H123" s="50"/>
      <c r="I123" s="50"/>
      <c r="J123" s="47"/>
      <c r="K123" s="51"/>
      <c r="L123" s="51"/>
      <c r="M123" s="51"/>
      <c r="N123" s="300"/>
      <c r="O123" s="47"/>
      <c r="P123" s="52"/>
      <c r="Q123" s="52"/>
      <c r="R123" s="52"/>
      <c r="S123" s="52"/>
      <c r="T123" s="52"/>
      <c r="U123" s="52"/>
      <c r="V123" s="52"/>
      <c r="W123" s="52"/>
      <c r="X123" s="52"/>
    </row>
    <row r="124" spans="1:24" ht="15.75" customHeight="1" x14ac:dyDescent="0.3">
      <c r="A124" s="47"/>
      <c r="B124" s="48"/>
      <c r="C124" s="49"/>
      <c r="D124" s="49"/>
      <c r="E124" s="50"/>
      <c r="F124" s="50"/>
      <c r="G124" s="50"/>
      <c r="H124" s="50"/>
      <c r="I124" s="50"/>
      <c r="J124" s="47"/>
      <c r="K124" s="51"/>
      <c r="L124" s="51"/>
      <c r="M124" s="51"/>
      <c r="N124" s="300"/>
      <c r="O124" s="47"/>
      <c r="P124" s="52"/>
      <c r="Q124" s="52"/>
      <c r="R124" s="52"/>
      <c r="S124" s="52"/>
      <c r="T124" s="52"/>
      <c r="U124" s="52"/>
      <c r="V124" s="52"/>
      <c r="W124" s="52"/>
      <c r="X124" s="52"/>
    </row>
    <row r="125" spans="1:24" ht="15.75" customHeight="1" x14ac:dyDescent="0.3">
      <c r="A125" s="47"/>
      <c r="B125" s="48"/>
      <c r="C125" s="49"/>
      <c r="D125" s="49"/>
      <c r="E125" s="50"/>
      <c r="F125" s="50"/>
      <c r="G125" s="50"/>
      <c r="H125" s="50"/>
      <c r="I125" s="50"/>
      <c r="J125" s="47"/>
      <c r="K125" s="51"/>
      <c r="L125" s="51"/>
      <c r="M125" s="51"/>
      <c r="N125" s="300"/>
      <c r="O125" s="47"/>
      <c r="P125" s="52"/>
      <c r="Q125" s="52"/>
      <c r="R125" s="52"/>
      <c r="S125" s="52"/>
      <c r="T125" s="52"/>
      <c r="U125" s="52"/>
      <c r="V125" s="52"/>
      <c r="W125" s="52"/>
      <c r="X125" s="52"/>
    </row>
    <row r="126" spans="1:24" ht="15.75" customHeight="1" x14ac:dyDescent="0.3">
      <c r="A126" s="47"/>
      <c r="B126" s="48"/>
      <c r="C126" s="49"/>
      <c r="D126" s="49"/>
      <c r="E126" s="50"/>
      <c r="F126" s="50"/>
      <c r="G126" s="50"/>
      <c r="H126" s="50"/>
      <c r="I126" s="50"/>
      <c r="J126" s="47"/>
      <c r="K126" s="51"/>
      <c r="L126" s="51"/>
      <c r="M126" s="51"/>
      <c r="N126" s="300"/>
      <c r="O126" s="47"/>
      <c r="P126" s="52"/>
      <c r="Q126" s="52"/>
      <c r="R126" s="52"/>
      <c r="S126" s="52"/>
      <c r="T126" s="52"/>
      <c r="U126" s="52"/>
      <c r="V126" s="52"/>
      <c r="W126" s="52"/>
      <c r="X126" s="52"/>
    </row>
    <row r="127" spans="1:24" ht="15.75" customHeight="1" x14ac:dyDescent="0.3">
      <c r="A127" s="47"/>
      <c r="B127" s="48"/>
      <c r="C127" s="49"/>
      <c r="D127" s="49"/>
      <c r="E127" s="50"/>
      <c r="F127" s="50"/>
      <c r="G127" s="50"/>
      <c r="H127" s="50"/>
      <c r="I127" s="50"/>
      <c r="J127" s="47"/>
      <c r="K127" s="51"/>
      <c r="L127" s="51"/>
      <c r="M127" s="51"/>
      <c r="N127" s="300"/>
      <c r="O127" s="47"/>
      <c r="P127" s="52"/>
      <c r="Q127" s="52"/>
      <c r="R127" s="52"/>
      <c r="S127" s="52"/>
      <c r="T127" s="52"/>
      <c r="U127" s="52"/>
      <c r="V127" s="52"/>
      <c r="W127" s="52"/>
      <c r="X127" s="52"/>
    </row>
    <row r="128" spans="1:24" ht="15.75" customHeight="1" x14ac:dyDescent="0.3">
      <c r="A128" s="47"/>
      <c r="B128" s="48"/>
      <c r="C128" s="49"/>
      <c r="D128" s="49"/>
      <c r="E128" s="50"/>
      <c r="F128" s="50"/>
      <c r="G128" s="50"/>
      <c r="H128" s="50"/>
      <c r="I128" s="50"/>
      <c r="J128" s="47"/>
      <c r="K128" s="51"/>
      <c r="L128" s="51"/>
      <c r="M128" s="51"/>
      <c r="N128" s="300"/>
      <c r="O128" s="47"/>
      <c r="P128" s="52"/>
      <c r="Q128" s="52"/>
      <c r="R128" s="52"/>
      <c r="S128" s="52"/>
      <c r="T128" s="52"/>
      <c r="U128" s="52"/>
      <c r="V128" s="52"/>
      <c r="W128" s="52"/>
      <c r="X128" s="52"/>
    </row>
    <row r="129" spans="1:24" ht="15.75" customHeight="1" x14ac:dyDescent="0.3">
      <c r="A129" s="47"/>
      <c r="B129" s="48"/>
      <c r="C129" s="49"/>
      <c r="D129" s="49"/>
      <c r="E129" s="50"/>
      <c r="F129" s="50"/>
      <c r="G129" s="50"/>
      <c r="H129" s="50"/>
      <c r="I129" s="50"/>
      <c r="J129" s="47"/>
      <c r="K129" s="51"/>
      <c r="L129" s="51"/>
      <c r="M129" s="51"/>
      <c r="N129" s="300"/>
      <c r="O129" s="47"/>
      <c r="P129" s="52"/>
      <c r="Q129" s="52"/>
      <c r="R129" s="52"/>
      <c r="S129" s="52"/>
      <c r="T129" s="52"/>
      <c r="U129" s="52"/>
      <c r="V129" s="52"/>
      <c r="W129" s="52"/>
      <c r="X129" s="52"/>
    </row>
    <row r="130" spans="1:24" ht="15.75" customHeight="1" x14ac:dyDescent="0.3">
      <c r="A130" s="47"/>
      <c r="B130" s="48"/>
      <c r="C130" s="49"/>
      <c r="D130" s="49"/>
      <c r="E130" s="50"/>
      <c r="F130" s="50"/>
      <c r="G130" s="50"/>
      <c r="H130" s="50"/>
      <c r="I130" s="50"/>
      <c r="J130" s="47"/>
      <c r="K130" s="51"/>
      <c r="L130" s="51"/>
      <c r="M130" s="51"/>
      <c r="N130" s="300"/>
      <c r="O130" s="47"/>
      <c r="P130" s="52"/>
      <c r="Q130" s="52"/>
      <c r="R130" s="52"/>
      <c r="S130" s="52"/>
      <c r="T130" s="52"/>
      <c r="U130" s="52"/>
      <c r="V130" s="52"/>
      <c r="W130" s="52"/>
      <c r="X130" s="52"/>
    </row>
    <row r="131" spans="1:24" ht="15.75" customHeight="1" x14ac:dyDescent="0.3">
      <c r="A131" s="47"/>
      <c r="B131" s="48"/>
      <c r="C131" s="49"/>
      <c r="D131" s="49"/>
      <c r="E131" s="50"/>
      <c r="F131" s="50"/>
      <c r="G131" s="50"/>
      <c r="H131" s="50"/>
      <c r="I131" s="50"/>
      <c r="J131" s="47"/>
      <c r="K131" s="51"/>
      <c r="L131" s="51"/>
      <c r="M131" s="51"/>
      <c r="N131" s="300"/>
      <c r="O131" s="47"/>
      <c r="P131" s="52"/>
      <c r="Q131" s="52"/>
      <c r="R131" s="52"/>
      <c r="S131" s="52"/>
      <c r="T131" s="52"/>
      <c r="U131" s="52"/>
      <c r="V131" s="52"/>
      <c r="W131" s="52"/>
      <c r="X131" s="52"/>
    </row>
    <row r="132" spans="1:24" ht="15.75" customHeight="1" x14ac:dyDescent="0.3">
      <c r="A132" s="47"/>
      <c r="B132" s="48"/>
      <c r="C132" s="49"/>
      <c r="D132" s="49"/>
      <c r="E132" s="50"/>
      <c r="F132" s="50"/>
      <c r="G132" s="50"/>
      <c r="H132" s="50"/>
      <c r="I132" s="50"/>
      <c r="J132" s="47"/>
      <c r="K132" s="51"/>
      <c r="L132" s="51"/>
      <c r="M132" s="51"/>
      <c r="N132" s="300"/>
      <c r="O132" s="47"/>
      <c r="P132" s="52"/>
      <c r="Q132" s="52"/>
      <c r="R132" s="52"/>
      <c r="S132" s="52"/>
      <c r="T132" s="52"/>
      <c r="U132" s="52"/>
      <c r="V132" s="52"/>
      <c r="W132" s="52"/>
      <c r="X132" s="52"/>
    </row>
    <row r="133" spans="1:24" ht="15.75" customHeight="1" x14ac:dyDescent="0.3">
      <c r="A133" s="47"/>
      <c r="B133" s="48"/>
      <c r="C133" s="49"/>
      <c r="D133" s="49"/>
      <c r="E133" s="50"/>
      <c r="F133" s="50"/>
      <c r="G133" s="50"/>
      <c r="H133" s="50"/>
      <c r="I133" s="50"/>
      <c r="J133" s="47"/>
      <c r="K133" s="51"/>
      <c r="L133" s="51"/>
      <c r="M133" s="51"/>
      <c r="N133" s="300"/>
      <c r="O133" s="47"/>
      <c r="P133" s="52"/>
      <c r="Q133" s="52"/>
      <c r="R133" s="52"/>
      <c r="S133" s="52"/>
      <c r="T133" s="52"/>
      <c r="U133" s="52"/>
      <c r="V133" s="52"/>
      <c r="W133" s="52"/>
      <c r="X133" s="52"/>
    </row>
    <row r="134" spans="1:24" ht="15.75" customHeight="1" x14ac:dyDescent="0.3">
      <c r="A134" s="47"/>
      <c r="B134" s="48"/>
      <c r="C134" s="49"/>
      <c r="D134" s="49"/>
      <c r="E134" s="50"/>
      <c r="F134" s="50"/>
      <c r="G134" s="50"/>
      <c r="H134" s="50"/>
      <c r="I134" s="50"/>
      <c r="J134" s="47"/>
      <c r="K134" s="51"/>
      <c r="L134" s="51"/>
      <c r="M134" s="51"/>
      <c r="N134" s="300"/>
      <c r="O134" s="47"/>
      <c r="P134" s="52"/>
      <c r="Q134" s="52"/>
      <c r="R134" s="52"/>
      <c r="S134" s="52"/>
      <c r="T134" s="52"/>
      <c r="U134" s="52"/>
      <c r="V134" s="52"/>
      <c r="W134" s="52"/>
      <c r="X134" s="52"/>
    </row>
    <row r="135" spans="1:24" ht="15.75" customHeight="1" x14ac:dyDescent="0.3">
      <c r="A135" s="47"/>
      <c r="B135" s="48"/>
      <c r="C135" s="49"/>
      <c r="D135" s="49"/>
      <c r="E135" s="50"/>
      <c r="F135" s="50"/>
      <c r="G135" s="50"/>
      <c r="H135" s="50"/>
      <c r="I135" s="50"/>
      <c r="J135" s="47"/>
      <c r="K135" s="51"/>
      <c r="L135" s="51"/>
      <c r="M135" s="51"/>
      <c r="N135" s="300"/>
      <c r="O135" s="47"/>
      <c r="P135" s="52"/>
      <c r="Q135" s="52"/>
      <c r="R135" s="52"/>
      <c r="S135" s="52"/>
      <c r="T135" s="52"/>
      <c r="U135" s="52"/>
      <c r="V135" s="52"/>
      <c r="W135" s="52"/>
      <c r="X135" s="52"/>
    </row>
    <row r="136" spans="1:24" ht="15.75" customHeight="1" x14ac:dyDescent="0.3">
      <c r="A136" s="47"/>
      <c r="B136" s="48"/>
      <c r="C136" s="49"/>
      <c r="D136" s="49"/>
      <c r="E136" s="50"/>
      <c r="F136" s="50"/>
      <c r="G136" s="50"/>
      <c r="H136" s="50"/>
      <c r="I136" s="50"/>
      <c r="J136" s="47"/>
      <c r="K136" s="51"/>
      <c r="L136" s="51"/>
      <c r="M136" s="51"/>
      <c r="N136" s="300"/>
      <c r="O136" s="47"/>
      <c r="P136" s="52"/>
      <c r="Q136" s="52"/>
      <c r="R136" s="52"/>
      <c r="S136" s="52"/>
      <c r="T136" s="52"/>
      <c r="U136" s="52"/>
      <c r="V136" s="52"/>
      <c r="W136" s="52"/>
      <c r="X136" s="52"/>
    </row>
    <row r="137" spans="1:24" ht="15.75" customHeight="1" x14ac:dyDescent="0.3">
      <c r="A137" s="47"/>
      <c r="B137" s="48"/>
      <c r="C137" s="49"/>
      <c r="D137" s="49"/>
      <c r="E137" s="50"/>
      <c r="F137" s="50"/>
      <c r="G137" s="50"/>
      <c r="H137" s="50"/>
      <c r="I137" s="50"/>
      <c r="J137" s="47"/>
      <c r="K137" s="51"/>
      <c r="L137" s="51"/>
      <c r="M137" s="51"/>
      <c r="N137" s="300"/>
      <c r="O137" s="47"/>
      <c r="P137" s="52"/>
      <c r="Q137" s="52"/>
      <c r="R137" s="52"/>
      <c r="S137" s="52"/>
      <c r="T137" s="52"/>
      <c r="U137" s="52"/>
      <c r="V137" s="52"/>
      <c r="W137" s="52"/>
      <c r="X137" s="52"/>
    </row>
    <row r="138" spans="1:24" ht="15.75" customHeight="1" x14ac:dyDescent="0.3">
      <c r="A138" s="47"/>
      <c r="B138" s="48"/>
      <c r="C138" s="49"/>
      <c r="D138" s="49"/>
      <c r="E138" s="50"/>
      <c r="F138" s="50"/>
      <c r="G138" s="50"/>
      <c r="H138" s="50"/>
      <c r="I138" s="50"/>
      <c r="J138" s="47"/>
      <c r="K138" s="51"/>
      <c r="L138" s="51"/>
      <c r="M138" s="51"/>
      <c r="N138" s="300"/>
      <c r="O138" s="47"/>
      <c r="P138" s="52"/>
      <c r="Q138" s="52"/>
      <c r="R138" s="52"/>
      <c r="S138" s="52"/>
      <c r="T138" s="52"/>
      <c r="U138" s="52"/>
      <c r="V138" s="52"/>
      <c r="W138" s="52"/>
      <c r="X138" s="52"/>
    </row>
    <row r="139" spans="1:24" ht="15.75" customHeight="1" x14ac:dyDescent="0.3">
      <c r="A139" s="47"/>
      <c r="B139" s="48"/>
      <c r="C139" s="49"/>
      <c r="D139" s="49"/>
      <c r="E139" s="50"/>
      <c r="F139" s="50"/>
      <c r="G139" s="50"/>
      <c r="H139" s="50"/>
      <c r="I139" s="50"/>
      <c r="J139" s="47"/>
      <c r="K139" s="51"/>
      <c r="L139" s="51"/>
      <c r="M139" s="51"/>
      <c r="N139" s="300"/>
      <c r="O139" s="47"/>
      <c r="P139" s="52"/>
      <c r="Q139" s="52"/>
      <c r="R139" s="52"/>
      <c r="S139" s="52"/>
      <c r="T139" s="52"/>
      <c r="U139" s="52"/>
      <c r="V139" s="52"/>
      <c r="W139" s="52"/>
      <c r="X139" s="52"/>
    </row>
    <row r="140" spans="1:24" ht="15.75" customHeight="1" x14ac:dyDescent="0.3">
      <c r="A140" s="47"/>
      <c r="B140" s="48"/>
      <c r="C140" s="49"/>
      <c r="D140" s="49"/>
      <c r="E140" s="50"/>
      <c r="F140" s="50"/>
      <c r="G140" s="50"/>
      <c r="H140" s="50"/>
      <c r="I140" s="50"/>
      <c r="J140" s="47"/>
      <c r="K140" s="51"/>
      <c r="L140" s="51"/>
      <c r="M140" s="51"/>
      <c r="N140" s="300"/>
      <c r="O140" s="47"/>
      <c r="P140" s="52"/>
      <c r="Q140" s="52"/>
      <c r="R140" s="52"/>
      <c r="S140" s="52"/>
      <c r="T140" s="52"/>
      <c r="U140" s="52"/>
      <c r="V140" s="52"/>
      <c r="W140" s="52"/>
      <c r="X140" s="52"/>
    </row>
    <row r="141" spans="1:24" ht="15.75" customHeight="1" x14ac:dyDescent="0.3">
      <c r="A141" s="47"/>
      <c r="B141" s="48"/>
      <c r="C141" s="49"/>
      <c r="D141" s="49"/>
      <c r="E141" s="50"/>
      <c r="F141" s="50"/>
      <c r="G141" s="50"/>
      <c r="H141" s="50"/>
      <c r="I141" s="50"/>
      <c r="J141" s="47"/>
      <c r="K141" s="51"/>
      <c r="L141" s="51"/>
      <c r="M141" s="51"/>
      <c r="N141" s="300"/>
      <c r="O141" s="47"/>
      <c r="P141" s="52"/>
      <c r="Q141" s="52"/>
      <c r="R141" s="52"/>
      <c r="S141" s="52"/>
      <c r="T141" s="52"/>
      <c r="U141" s="52"/>
      <c r="V141" s="52"/>
      <c r="W141" s="52"/>
      <c r="X141" s="52"/>
    </row>
    <row r="142" spans="1:24" ht="15.75" customHeight="1" x14ac:dyDescent="0.3">
      <c r="A142" s="47"/>
      <c r="B142" s="48"/>
      <c r="C142" s="49"/>
      <c r="D142" s="49"/>
      <c r="E142" s="50"/>
      <c r="F142" s="50"/>
      <c r="G142" s="50"/>
      <c r="H142" s="50"/>
      <c r="I142" s="50"/>
      <c r="J142" s="47"/>
      <c r="K142" s="51"/>
      <c r="L142" s="51"/>
      <c r="M142" s="51"/>
      <c r="N142" s="300"/>
      <c r="O142" s="47"/>
      <c r="P142" s="52"/>
      <c r="Q142" s="52"/>
      <c r="R142" s="52"/>
      <c r="S142" s="52"/>
      <c r="T142" s="52"/>
      <c r="U142" s="52"/>
      <c r="V142" s="52"/>
      <c r="W142" s="52"/>
      <c r="X142" s="52"/>
    </row>
    <row r="143" spans="1:24" ht="15.75" customHeight="1" x14ac:dyDescent="0.3">
      <c r="A143" s="47"/>
      <c r="B143" s="48"/>
      <c r="C143" s="49"/>
      <c r="D143" s="49"/>
      <c r="E143" s="50"/>
      <c r="F143" s="50"/>
      <c r="G143" s="50"/>
      <c r="H143" s="50"/>
      <c r="I143" s="50"/>
      <c r="J143" s="47"/>
      <c r="K143" s="51"/>
      <c r="L143" s="51"/>
      <c r="M143" s="51"/>
      <c r="N143" s="300"/>
      <c r="O143" s="47"/>
      <c r="P143" s="52"/>
      <c r="Q143" s="52"/>
      <c r="R143" s="52"/>
      <c r="S143" s="52"/>
      <c r="T143" s="52"/>
      <c r="U143" s="52"/>
      <c r="V143" s="52"/>
      <c r="W143" s="52"/>
      <c r="X143" s="52"/>
    </row>
    <row r="144" spans="1:24" ht="15.75" customHeight="1" x14ac:dyDescent="0.3">
      <c r="A144" s="47"/>
      <c r="B144" s="48"/>
      <c r="C144" s="49"/>
      <c r="D144" s="49"/>
      <c r="E144" s="50"/>
      <c r="F144" s="50"/>
      <c r="G144" s="50"/>
      <c r="H144" s="50"/>
      <c r="I144" s="50"/>
      <c r="J144" s="47"/>
      <c r="K144" s="51"/>
      <c r="L144" s="51"/>
      <c r="M144" s="51"/>
      <c r="N144" s="300"/>
      <c r="O144" s="47"/>
      <c r="P144" s="52"/>
      <c r="Q144" s="52"/>
      <c r="R144" s="52"/>
      <c r="S144" s="52"/>
      <c r="T144" s="52"/>
      <c r="U144" s="52"/>
      <c r="V144" s="52"/>
      <c r="W144" s="52"/>
      <c r="X144" s="52"/>
    </row>
    <row r="145" spans="1:24" ht="15.75" customHeight="1" x14ac:dyDescent="0.3">
      <c r="A145" s="47"/>
      <c r="B145" s="48"/>
      <c r="C145" s="49"/>
      <c r="D145" s="49"/>
      <c r="E145" s="50"/>
      <c r="F145" s="50"/>
      <c r="G145" s="50"/>
      <c r="H145" s="50"/>
      <c r="I145" s="50"/>
      <c r="J145" s="47"/>
      <c r="K145" s="51"/>
      <c r="L145" s="51"/>
      <c r="M145" s="51"/>
      <c r="N145" s="300"/>
      <c r="O145" s="47"/>
      <c r="P145" s="52"/>
      <c r="Q145" s="52"/>
      <c r="R145" s="52"/>
      <c r="S145" s="52"/>
      <c r="T145" s="52"/>
      <c r="U145" s="52"/>
      <c r="V145" s="52"/>
      <c r="W145" s="52"/>
      <c r="X145" s="52"/>
    </row>
    <row r="146" spans="1:24" ht="15.75" customHeight="1" x14ac:dyDescent="0.3">
      <c r="A146" s="47"/>
      <c r="B146" s="48"/>
      <c r="C146" s="49"/>
      <c r="D146" s="49"/>
      <c r="E146" s="50"/>
      <c r="F146" s="50"/>
      <c r="G146" s="50"/>
      <c r="H146" s="50"/>
      <c r="I146" s="50"/>
      <c r="J146" s="47"/>
      <c r="K146" s="51"/>
      <c r="L146" s="51"/>
      <c r="M146" s="51"/>
      <c r="N146" s="300"/>
      <c r="O146" s="47"/>
      <c r="P146" s="52"/>
      <c r="Q146" s="52"/>
      <c r="R146" s="52"/>
      <c r="S146" s="52"/>
      <c r="T146" s="52"/>
      <c r="U146" s="52"/>
      <c r="V146" s="52"/>
      <c r="W146" s="52"/>
      <c r="X146" s="52"/>
    </row>
    <row r="147" spans="1:24" ht="15.75" customHeight="1" x14ac:dyDescent="0.3">
      <c r="A147" s="47"/>
      <c r="B147" s="48"/>
      <c r="C147" s="49"/>
      <c r="D147" s="49"/>
      <c r="E147" s="50"/>
      <c r="F147" s="50"/>
      <c r="G147" s="50"/>
      <c r="H147" s="50"/>
      <c r="I147" s="50"/>
      <c r="J147" s="47"/>
      <c r="K147" s="51"/>
      <c r="L147" s="51"/>
      <c r="M147" s="51"/>
      <c r="N147" s="300"/>
      <c r="O147" s="47"/>
      <c r="P147" s="52"/>
      <c r="Q147" s="52"/>
      <c r="R147" s="52"/>
      <c r="S147" s="52"/>
      <c r="T147" s="52"/>
      <c r="U147" s="52"/>
      <c r="V147" s="52"/>
      <c r="W147" s="52"/>
      <c r="X147" s="52"/>
    </row>
    <row r="148" spans="1:24" ht="15.75" customHeight="1" x14ac:dyDescent="0.3">
      <c r="A148" s="47"/>
      <c r="B148" s="48"/>
      <c r="C148" s="49"/>
      <c r="D148" s="49"/>
      <c r="E148" s="50"/>
      <c r="F148" s="50"/>
      <c r="G148" s="50"/>
      <c r="H148" s="50"/>
      <c r="I148" s="50"/>
      <c r="J148" s="47"/>
      <c r="K148" s="51"/>
      <c r="L148" s="51"/>
      <c r="M148" s="51"/>
      <c r="N148" s="300"/>
      <c r="O148" s="47"/>
      <c r="P148" s="52"/>
      <c r="Q148" s="52"/>
      <c r="R148" s="52"/>
      <c r="S148" s="52"/>
      <c r="T148" s="52"/>
      <c r="U148" s="52"/>
      <c r="V148" s="52"/>
      <c r="W148" s="52"/>
      <c r="X148" s="52"/>
    </row>
    <row r="149" spans="1:24" ht="15.75" customHeight="1" x14ac:dyDescent="0.3">
      <c r="A149" s="47"/>
      <c r="B149" s="48"/>
      <c r="C149" s="49"/>
      <c r="D149" s="49"/>
      <c r="E149" s="50"/>
      <c r="F149" s="50"/>
      <c r="G149" s="50"/>
      <c r="H149" s="50"/>
      <c r="I149" s="50"/>
      <c r="J149" s="47"/>
      <c r="K149" s="51"/>
      <c r="L149" s="51"/>
      <c r="M149" s="51"/>
      <c r="N149" s="300"/>
      <c r="O149" s="47"/>
      <c r="P149" s="52"/>
      <c r="Q149" s="52"/>
      <c r="R149" s="52"/>
      <c r="S149" s="52"/>
      <c r="T149" s="52"/>
      <c r="U149" s="52"/>
      <c r="V149" s="52"/>
      <c r="W149" s="52"/>
      <c r="X149" s="52"/>
    </row>
    <row r="150" spans="1:24" ht="15.75" customHeight="1" x14ac:dyDescent="0.3">
      <c r="A150" s="47"/>
      <c r="B150" s="48"/>
      <c r="C150" s="49"/>
      <c r="D150" s="49"/>
      <c r="E150" s="50"/>
      <c r="F150" s="50"/>
      <c r="G150" s="50"/>
      <c r="H150" s="50"/>
      <c r="I150" s="50"/>
      <c r="J150" s="47"/>
      <c r="K150" s="51"/>
      <c r="L150" s="51"/>
      <c r="M150" s="51"/>
      <c r="N150" s="300"/>
      <c r="O150" s="47"/>
      <c r="P150" s="52"/>
      <c r="Q150" s="52"/>
      <c r="R150" s="52"/>
      <c r="S150" s="52"/>
      <c r="T150" s="52"/>
      <c r="U150" s="52"/>
      <c r="V150" s="52"/>
      <c r="W150" s="52"/>
      <c r="X150" s="52"/>
    </row>
    <row r="151" spans="1:24" ht="15.75" customHeight="1" x14ac:dyDescent="0.3">
      <c r="A151" s="47"/>
      <c r="B151" s="48"/>
      <c r="C151" s="49"/>
      <c r="D151" s="49"/>
      <c r="E151" s="50"/>
      <c r="F151" s="50"/>
      <c r="G151" s="50"/>
      <c r="H151" s="50"/>
      <c r="I151" s="50"/>
      <c r="J151" s="47"/>
      <c r="K151" s="51"/>
      <c r="L151" s="51"/>
      <c r="M151" s="51"/>
      <c r="N151" s="300"/>
      <c r="O151" s="47"/>
      <c r="P151" s="52"/>
      <c r="Q151" s="52"/>
      <c r="R151" s="52"/>
      <c r="S151" s="52"/>
      <c r="T151" s="52"/>
      <c r="U151" s="52"/>
      <c r="V151" s="52"/>
      <c r="W151" s="52"/>
      <c r="X151" s="52"/>
    </row>
    <row r="152" spans="1:24" ht="15.75" customHeight="1" x14ac:dyDescent="0.3">
      <c r="A152" s="47"/>
      <c r="B152" s="48"/>
      <c r="C152" s="49"/>
      <c r="D152" s="49"/>
      <c r="E152" s="50"/>
      <c r="F152" s="50"/>
      <c r="G152" s="50"/>
      <c r="H152" s="50"/>
      <c r="I152" s="50"/>
      <c r="J152" s="47"/>
      <c r="K152" s="51"/>
      <c r="L152" s="51"/>
      <c r="M152" s="51"/>
      <c r="N152" s="300"/>
      <c r="O152" s="47"/>
      <c r="P152" s="52"/>
      <c r="Q152" s="52"/>
      <c r="R152" s="52"/>
      <c r="S152" s="52"/>
      <c r="T152" s="52"/>
      <c r="U152" s="52"/>
      <c r="V152" s="52"/>
      <c r="W152" s="52"/>
      <c r="X152" s="52"/>
    </row>
    <row r="153" spans="1:24" ht="15.75" customHeight="1" x14ac:dyDescent="0.3">
      <c r="A153" s="47"/>
      <c r="B153" s="48"/>
      <c r="C153" s="49"/>
      <c r="D153" s="49"/>
      <c r="E153" s="50"/>
      <c r="F153" s="50"/>
      <c r="G153" s="50"/>
      <c r="H153" s="50"/>
      <c r="I153" s="50"/>
      <c r="J153" s="47"/>
      <c r="K153" s="51"/>
      <c r="L153" s="51"/>
      <c r="M153" s="51"/>
      <c r="N153" s="300"/>
      <c r="O153" s="47"/>
      <c r="P153" s="52"/>
      <c r="Q153" s="52"/>
      <c r="R153" s="52"/>
      <c r="S153" s="52"/>
      <c r="T153" s="52"/>
      <c r="U153" s="52"/>
      <c r="V153" s="52"/>
      <c r="W153" s="52"/>
      <c r="X153" s="52"/>
    </row>
    <row r="154" spans="1:24" ht="15.75" customHeight="1" x14ac:dyDescent="0.3">
      <c r="A154" s="47"/>
      <c r="B154" s="48"/>
      <c r="C154" s="49"/>
      <c r="D154" s="49"/>
      <c r="E154" s="50"/>
      <c r="F154" s="50"/>
      <c r="G154" s="50"/>
      <c r="H154" s="50"/>
      <c r="I154" s="50"/>
      <c r="J154" s="47"/>
      <c r="K154" s="51"/>
      <c r="L154" s="51"/>
      <c r="M154" s="51"/>
      <c r="N154" s="300"/>
      <c r="O154" s="47"/>
      <c r="P154" s="52"/>
      <c r="Q154" s="52"/>
      <c r="R154" s="52"/>
      <c r="S154" s="52"/>
      <c r="T154" s="52"/>
      <c r="U154" s="52"/>
      <c r="V154" s="52"/>
      <c r="W154" s="52"/>
      <c r="X154" s="52"/>
    </row>
    <row r="155" spans="1:24" ht="15.75" customHeight="1" x14ac:dyDescent="0.3">
      <c r="A155" s="47"/>
      <c r="B155" s="48"/>
      <c r="C155" s="49"/>
      <c r="D155" s="49"/>
      <c r="E155" s="50"/>
      <c r="F155" s="50"/>
      <c r="G155" s="50"/>
      <c r="H155" s="50"/>
      <c r="I155" s="50"/>
      <c r="J155" s="47"/>
      <c r="K155" s="51"/>
      <c r="L155" s="51"/>
      <c r="M155" s="51"/>
      <c r="N155" s="300"/>
      <c r="O155" s="47"/>
      <c r="P155" s="52"/>
      <c r="Q155" s="52"/>
      <c r="R155" s="52"/>
      <c r="S155" s="52"/>
      <c r="T155" s="52"/>
      <c r="U155" s="52"/>
      <c r="V155" s="52"/>
      <c r="W155" s="52"/>
      <c r="X155" s="52"/>
    </row>
    <row r="156" spans="1:24" ht="15.75" customHeight="1" x14ac:dyDescent="0.3">
      <c r="A156" s="47"/>
      <c r="B156" s="48"/>
      <c r="C156" s="49"/>
      <c r="D156" s="49"/>
      <c r="E156" s="50"/>
      <c r="F156" s="50"/>
      <c r="G156" s="50"/>
      <c r="H156" s="50"/>
      <c r="I156" s="50"/>
      <c r="J156" s="47"/>
      <c r="K156" s="51"/>
      <c r="L156" s="51"/>
      <c r="M156" s="51"/>
      <c r="N156" s="300"/>
      <c r="O156" s="47"/>
      <c r="P156" s="52"/>
      <c r="Q156" s="52"/>
      <c r="R156" s="52"/>
      <c r="S156" s="52"/>
      <c r="T156" s="52"/>
      <c r="U156" s="52"/>
      <c r="V156" s="52"/>
      <c r="W156" s="52"/>
      <c r="X156" s="52"/>
    </row>
    <row r="157" spans="1:24" ht="15.75" customHeight="1" x14ac:dyDescent="0.3">
      <c r="A157" s="47"/>
      <c r="B157" s="48"/>
      <c r="C157" s="49"/>
      <c r="D157" s="49"/>
      <c r="E157" s="50"/>
      <c r="F157" s="50"/>
      <c r="G157" s="50"/>
      <c r="H157" s="50"/>
      <c r="I157" s="50"/>
      <c r="J157" s="47"/>
      <c r="K157" s="51"/>
      <c r="L157" s="51"/>
      <c r="M157" s="51"/>
      <c r="N157" s="300"/>
      <c r="O157" s="47"/>
      <c r="P157" s="52"/>
      <c r="Q157" s="52"/>
      <c r="R157" s="52"/>
      <c r="S157" s="52"/>
      <c r="T157" s="52"/>
      <c r="U157" s="52"/>
      <c r="V157" s="52"/>
      <c r="W157" s="52"/>
      <c r="X157" s="52"/>
    </row>
    <row r="158" spans="1:24" ht="15.75" customHeight="1" x14ac:dyDescent="0.3">
      <c r="A158" s="47"/>
      <c r="B158" s="48"/>
      <c r="C158" s="49"/>
      <c r="D158" s="49"/>
      <c r="E158" s="50"/>
      <c r="F158" s="50"/>
      <c r="G158" s="50"/>
      <c r="H158" s="50"/>
      <c r="I158" s="50"/>
      <c r="J158" s="47"/>
      <c r="K158" s="51"/>
      <c r="L158" s="51"/>
      <c r="M158" s="51"/>
      <c r="N158" s="300"/>
      <c r="O158" s="47"/>
      <c r="P158" s="52"/>
      <c r="Q158" s="52"/>
      <c r="R158" s="52"/>
      <c r="S158" s="52"/>
      <c r="T158" s="52"/>
      <c r="U158" s="52"/>
      <c r="V158" s="52"/>
      <c r="W158" s="52"/>
      <c r="X158" s="52"/>
    </row>
    <row r="159" spans="1:24" ht="15.75" customHeight="1" x14ac:dyDescent="0.3">
      <c r="A159" s="47"/>
      <c r="B159" s="48"/>
      <c r="C159" s="49"/>
      <c r="D159" s="49"/>
      <c r="E159" s="50"/>
      <c r="F159" s="50"/>
      <c r="G159" s="50"/>
      <c r="H159" s="50"/>
      <c r="I159" s="50"/>
      <c r="J159" s="47"/>
      <c r="K159" s="51"/>
      <c r="L159" s="51"/>
      <c r="M159" s="51"/>
      <c r="N159" s="300"/>
      <c r="O159" s="47"/>
      <c r="P159" s="52"/>
      <c r="Q159" s="52"/>
      <c r="R159" s="52"/>
      <c r="S159" s="52"/>
      <c r="T159" s="52"/>
      <c r="U159" s="52"/>
      <c r="V159" s="52"/>
      <c r="W159" s="52"/>
      <c r="X159" s="52"/>
    </row>
    <row r="160" spans="1:24" ht="15.75" customHeight="1" x14ac:dyDescent="0.3">
      <c r="A160" s="47"/>
      <c r="B160" s="48"/>
      <c r="C160" s="49"/>
      <c r="D160" s="49"/>
      <c r="E160" s="50"/>
      <c r="F160" s="50"/>
      <c r="G160" s="50"/>
      <c r="H160" s="50"/>
      <c r="I160" s="50"/>
      <c r="J160" s="47"/>
      <c r="K160" s="51"/>
      <c r="L160" s="51"/>
      <c r="M160" s="51"/>
      <c r="N160" s="300"/>
      <c r="O160" s="47"/>
      <c r="P160" s="52"/>
      <c r="Q160" s="52"/>
      <c r="R160" s="52"/>
      <c r="S160" s="52"/>
      <c r="T160" s="52"/>
      <c r="U160" s="52"/>
      <c r="V160" s="52"/>
      <c r="W160" s="52"/>
      <c r="X160" s="52"/>
    </row>
    <row r="161" spans="1:24" ht="15.75" customHeight="1" x14ac:dyDescent="0.3">
      <c r="A161" s="47"/>
      <c r="B161" s="48"/>
      <c r="C161" s="49"/>
      <c r="D161" s="49"/>
      <c r="E161" s="50"/>
      <c r="F161" s="50"/>
      <c r="G161" s="50"/>
      <c r="H161" s="50"/>
      <c r="I161" s="50"/>
      <c r="J161" s="47"/>
      <c r="K161" s="51"/>
      <c r="L161" s="51"/>
      <c r="M161" s="51"/>
      <c r="N161" s="300"/>
      <c r="O161" s="47"/>
      <c r="P161" s="52"/>
      <c r="Q161" s="52"/>
      <c r="R161" s="52"/>
      <c r="S161" s="52"/>
      <c r="T161" s="52"/>
      <c r="U161" s="52"/>
      <c r="V161" s="52"/>
      <c r="W161" s="52"/>
      <c r="X161" s="52"/>
    </row>
    <row r="162" spans="1:24" ht="15.75" customHeight="1" x14ac:dyDescent="0.3">
      <c r="A162" s="47"/>
      <c r="B162" s="48"/>
      <c r="C162" s="49"/>
      <c r="D162" s="49"/>
      <c r="E162" s="50"/>
      <c r="F162" s="50"/>
      <c r="G162" s="50"/>
      <c r="H162" s="50"/>
      <c r="I162" s="50"/>
      <c r="J162" s="47"/>
      <c r="K162" s="51"/>
      <c r="L162" s="51"/>
      <c r="M162" s="51"/>
      <c r="N162" s="300"/>
      <c r="O162" s="47"/>
      <c r="P162" s="52"/>
      <c r="Q162" s="52"/>
      <c r="R162" s="52"/>
      <c r="S162" s="52"/>
      <c r="T162" s="52"/>
      <c r="U162" s="52"/>
      <c r="V162" s="52"/>
      <c r="W162" s="52"/>
      <c r="X162" s="52"/>
    </row>
    <row r="163" spans="1:24" ht="15.75" customHeight="1" x14ac:dyDescent="0.3">
      <c r="A163" s="47"/>
      <c r="B163" s="48"/>
      <c r="C163" s="49"/>
      <c r="D163" s="49"/>
      <c r="E163" s="50"/>
      <c r="F163" s="50"/>
      <c r="G163" s="50"/>
      <c r="H163" s="50"/>
      <c r="I163" s="50"/>
      <c r="J163" s="47"/>
      <c r="K163" s="51"/>
      <c r="L163" s="51"/>
      <c r="M163" s="51"/>
      <c r="N163" s="300"/>
      <c r="O163" s="47"/>
      <c r="P163" s="52"/>
      <c r="Q163" s="52"/>
      <c r="R163" s="52"/>
      <c r="S163" s="52"/>
      <c r="T163" s="52"/>
      <c r="U163" s="52"/>
      <c r="V163" s="52"/>
      <c r="W163" s="52"/>
      <c r="X163" s="52"/>
    </row>
    <row r="164" spans="1:24" ht="15.75" customHeight="1" x14ac:dyDescent="0.3">
      <c r="A164" s="47"/>
      <c r="B164" s="48"/>
      <c r="C164" s="49"/>
      <c r="D164" s="49"/>
      <c r="E164" s="50"/>
      <c r="F164" s="50"/>
      <c r="G164" s="50"/>
      <c r="H164" s="50"/>
      <c r="I164" s="50"/>
      <c r="J164" s="47"/>
      <c r="K164" s="51"/>
      <c r="L164" s="51"/>
      <c r="M164" s="51"/>
      <c r="N164" s="300"/>
      <c r="O164" s="47"/>
      <c r="P164" s="52"/>
      <c r="Q164" s="52"/>
      <c r="R164" s="52"/>
      <c r="S164" s="52"/>
      <c r="T164" s="52"/>
      <c r="U164" s="52"/>
      <c r="V164" s="52"/>
      <c r="W164" s="52"/>
      <c r="X164" s="52"/>
    </row>
    <row r="165" spans="1:24" ht="15.75" customHeight="1" x14ac:dyDescent="0.3">
      <c r="A165" s="47"/>
      <c r="B165" s="48"/>
      <c r="C165" s="49"/>
      <c r="D165" s="49"/>
      <c r="E165" s="50"/>
      <c r="F165" s="50"/>
      <c r="G165" s="50"/>
      <c r="H165" s="50"/>
      <c r="I165" s="50"/>
      <c r="J165" s="47"/>
      <c r="K165" s="51"/>
      <c r="L165" s="51"/>
      <c r="M165" s="51"/>
      <c r="N165" s="300"/>
      <c r="O165" s="47"/>
      <c r="P165" s="52"/>
      <c r="Q165" s="52"/>
      <c r="R165" s="52"/>
      <c r="S165" s="52"/>
      <c r="T165" s="52"/>
      <c r="U165" s="52"/>
      <c r="V165" s="52"/>
      <c r="W165" s="52"/>
      <c r="X165" s="52"/>
    </row>
    <row r="166" spans="1:24" ht="15.75" customHeight="1" x14ac:dyDescent="0.3">
      <c r="A166" s="47"/>
      <c r="B166" s="48"/>
      <c r="C166" s="49"/>
      <c r="D166" s="49"/>
      <c r="E166" s="50"/>
      <c r="F166" s="50"/>
      <c r="G166" s="50"/>
      <c r="H166" s="50"/>
      <c r="I166" s="50"/>
      <c r="J166" s="47"/>
      <c r="K166" s="51"/>
      <c r="L166" s="51"/>
      <c r="M166" s="51"/>
      <c r="N166" s="300"/>
      <c r="O166" s="47"/>
      <c r="P166" s="52"/>
      <c r="Q166" s="52"/>
      <c r="R166" s="52"/>
      <c r="S166" s="52"/>
      <c r="T166" s="52"/>
      <c r="U166" s="52"/>
      <c r="V166" s="52"/>
      <c r="W166" s="52"/>
      <c r="X166" s="52"/>
    </row>
    <row r="167" spans="1:24" ht="15.75" customHeight="1" x14ac:dyDescent="0.3">
      <c r="A167" s="47"/>
      <c r="B167" s="48"/>
      <c r="C167" s="49"/>
      <c r="D167" s="49"/>
      <c r="E167" s="50"/>
      <c r="F167" s="50"/>
      <c r="G167" s="50"/>
      <c r="H167" s="50"/>
      <c r="I167" s="50"/>
      <c r="J167" s="47"/>
      <c r="K167" s="51"/>
      <c r="L167" s="51"/>
      <c r="M167" s="51"/>
      <c r="N167" s="300"/>
      <c r="O167" s="47"/>
      <c r="P167" s="52"/>
      <c r="Q167" s="52"/>
      <c r="R167" s="52"/>
      <c r="S167" s="52"/>
      <c r="T167" s="52"/>
      <c r="U167" s="52"/>
      <c r="V167" s="52"/>
      <c r="W167" s="52"/>
      <c r="X167" s="52"/>
    </row>
    <row r="168" spans="1:24" ht="15.75" customHeight="1" x14ac:dyDescent="0.3">
      <c r="A168" s="47"/>
      <c r="B168" s="48"/>
      <c r="C168" s="49"/>
      <c r="D168" s="49"/>
      <c r="E168" s="50"/>
      <c r="F168" s="50"/>
      <c r="G168" s="50"/>
      <c r="H168" s="50"/>
      <c r="I168" s="50"/>
      <c r="J168" s="47"/>
      <c r="K168" s="51"/>
      <c r="L168" s="51"/>
      <c r="M168" s="51"/>
      <c r="N168" s="300"/>
      <c r="O168" s="47"/>
      <c r="P168" s="52"/>
      <c r="Q168" s="52"/>
      <c r="R168" s="52"/>
      <c r="S168" s="52"/>
      <c r="T168" s="52"/>
      <c r="U168" s="52"/>
      <c r="V168" s="52"/>
      <c r="W168" s="52"/>
      <c r="X168" s="52"/>
    </row>
    <row r="169" spans="1:24" ht="15.75" customHeight="1" x14ac:dyDescent="0.3">
      <c r="A169" s="47"/>
      <c r="B169" s="48"/>
      <c r="C169" s="49"/>
      <c r="D169" s="49"/>
      <c r="E169" s="50"/>
      <c r="F169" s="50"/>
      <c r="G169" s="50"/>
      <c r="H169" s="50"/>
      <c r="I169" s="50"/>
      <c r="J169" s="47"/>
      <c r="K169" s="51"/>
      <c r="L169" s="51"/>
      <c r="M169" s="51"/>
      <c r="N169" s="300"/>
      <c r="O169" s="47"/>
      <c r="P169" s="52"/>
      <c r="Q169" s="52"/>
      <c r="R169" s="52"/>
      <c r="S169" s="52"/>
      <c r="T169" s="52"/>
      <c r="U169" s="52"/>
      <c r="V169" s="52"/>
      <c r="W169" s="52"/>
      <c r="X169" s="52"/>
    </row>
    <row r="170" spans="1:24" ht="15.75" customHeight="1" x14ac:dyDescent="0.3">
      <c r="A170" s="47"/>
      <c r="B170" s="48"/>
      <c r="C170" s="49"/>
      <c r="D170" s="49"/>
      <c r="E170" s="50"/>
      <c r="F170" s="50"/>
      <c r="G170" s="50"/>
      <c r="H170" s="50"/>
      <c r="I170" s="50"/>
      <c r="J170" s="47"/>
      <c r="K170" s="51"/>
      <c r="L170" s="51"/>
      <c r="M170" s="51"/>
      <c r="N170" s="300"/>
      <c r="O170" s="47"/>
      <c r="P170" s="52"/>
      <c r="Q170" s="52"/>
      <c r="R170" s="52"/>
      <c r="S170" s="52"/>
      <c r="T170" s="52"/>
      <c r="U170" s="52"/>
      <c r="V170" s="52"/>
      <c r="W170" s="52"/>
      <c r="X170" s="52"/>
    </row>
    <row r="171" spans="1:24" ht="15.75" customHeight="1" x14ac:dyDescent="0.3">
      <c r="A171" s="47"/>
      <c r="B171" s="48"/>
      <c r="C171" s="49"/>
      <c r="D171" s="49"/>
      <c r="E171" s="50"/>
      <c r="F171" s="50"/>
      <c r="G171" s="50"/>
      <c r="H171" s="50"/>
      <c r="I171" s="50"/>
      <c r="J171" s="47"/>
      <c r="K171" s="51"/>
      <c r="L171" s="51"/>
      <c r="M171" s="51"/>
      <c r="N171" s="300"/>
      <c r="O171" s="47"/>
      <c r="P171" s="52"/>
      <c r="Q171" s="52"/>
      <c r="R171" s="52"/>
      <c r="S171" s="52"/>
      <c r="T171" s="52"/>
      <c r="U171" s="52"/>
      <c r="V171" s="52"/>
      <c r="W171" s="52"/>
      <c r="X171" s="52"/>
    </row>
    <row r="172" spans="1:24" ht="15.75" customHeight="1" x14ac:dyDescent="0.3">
      <c r="A172" s="47"/>
      <c r="B172" s="48"/>
      <c r="C172" s="49"/>
      <c r="D172" s="49"/>
      <c r="E172" s="50"/>
      <c r="F172" s="50"/>
      <c r="G172" s="50"/>
      <c r="H172" s="50"/>
      <c r="I172" s="50"/>
      <c r="J172" s="47"/>
      <c r="K172" s="51"/>
      <c r="L172" s="51"/>
      <c r="M172" s="51"/>
      <c r="N172" s="300"/>
      <c r="O172" s="47"/>
      <c r="P172" s="52"/>
      <c r="Q172" s="52"/>
      <c r="R172" s="52"/>
      <c r="S172" s="52"/>
      <c r="T172" s="52"/>
      <c r="U172" s="52"/>
      <c r="V172" s="52"/>
      <c r="W172" s="52"/>
      <c r="X172" s="52"/>
    </row>
    <row r="173" spans="1:24" ht="15.75" customHeight="1" x14ac:dyDescent="0.3">
      <c r="A173" s="47"/>
      <c r="B173" s="48"/>
      <c r="C173" s="49"/>
      <c r="D173" s="49"/>
      <c r="E173" s="50"/>
      <c r="F173" s="50"/>
      <c r="G173" s="50"/>
      <c r="H173" s="50"/>
      <c r="I173" s="50"/>
      <c r="J173" s="47"/>
      <c r="K173" s="51"/>
      <c r="L173" s="51"/>
      <c r="M173" s="51"/>
      <c r="N173" s="300"/>
      <c r="O173" s="47"/>
      <c r="P173" s="52"/>
      <c r="Q173" s="52"/>
      <c r="R173" s="52"/>
      <c r="S173" s="52"/>
      <c r="T173" s="52"/>
      <c r="U173" s="52"/>
      <c r="V173" s="52"/>
      <c r="W173" s="52"/>
      <c r="X173" s="52"/>
    </row>
    <row r="174" spans="1:24" ht="15.75" customHeight="1" x14ac:dyDescent="0.3">
      <c r="A174" s="47"/>
      <c r="B174" s="48"/>
      <c r="C174" s="49"/>
      <c r="D174" s="49"/>
      <c r="E174" s="50"/>
      <c r="F174" s="50"/>
      <c r="G174" s="50"/>
      <c r="H174" s="50"/>
      <c r="I174" s="50"/>
      <c r="J174" s="47"/>
      <c r="K174" s="51"/>
      <c r="L174" s="51"/>
      <c r="M174" s="51"/>
      <c r="N174" s="300"/>
      <c r="O174" s="47"/>
      <c r="P174" s="52"/>
      <c r="Q174" s="52"/>
      <c r="R174" s="52"/>
      <c r="S174" s="52"/>
      <c r="T174" s="52"/>
      <c r="U174" s="52"/>
      <c r="V174" s="52"/>
      <c r="W174" s="52"/>
      <c r="X174" s="52"/>
    </row>
    <row r="175" spans="1:24" ht="15.75" customHeight="1" x14ac:dyDescent="0.3">
      <c r="A175" s="47"/>
      <c r="B175" s="48"/>
      <c r="C175" s="49"/>
      <c r="D175" s="49"/>
      <c r="E175" s="50"/>
      <c r="F175" s="50"/>
      <c r="G175" s="50"/>
      <c r="H175" s="50"/>
      <c r="I175" s="50"/>
      <c r="J175" s="47"/>
      <c r="K175" s="51"/>
      <c r="L175" s="51"/>
      <c r="M175" s="51"/>
      <c r="N175" s="300"/>
      <c r="O175" s="47"/>
      <c r="P175" s="52"/>
      <c r="Q175" s="52"/>
      <c r="R175" s="52"/>
      <c r="S175" s="52"/>
      <c r="T175" s="52"/>
      <c r="U175" s="52"/>
      <c r="V175" s="52"/>
      <c r="W175" s="52"/>
      <c r="X175" s="52"/>
    </row>
    <row r="176" spans="1:24" ht="15.75" customHeight="1" x14ac:dyDescent="0.3">
      <c r="A176" s="47"/>
      <c r="B176" s="48"/>
      <c r="C176" s="49"/>
      <c r="D176" s="49"/>
      <c r="E176" s="50"/>
      <c r="F176" s="50"/>
      <c r="G176" s="50"/>
      <c r="H176" s="50"/>
      <c r="I176" s="50"/>
      <c r="J176" s="47"/>
      <c r="K176" s="51"/>
      <c r="L176" s="51"/>
      <c r="M176" s="51"/>
      <c r="N176" s="300"/>
      <c r="O176" s="47"/>
      <c r="P176" s="52"/>
      <c r="Q176" s="52"/>
      <c r="R176" s="52"/>
      <c r="S176" s="52"/>
      <c r="T176" s="52"/>
      <c r="U176" s="52"/>
      <c r="V176" s="52"/>
      <c r="W176" s="52"/>
      <c r="X176" s="52"/>
    </row>
    <row r="177" spans="1:24" ht="15.75" customHeight="1" x14ac:dyDescent="0.3">
      <c r="A177" s="47"/>
      <c r="B177" s="48"/>
      <c r="C177" s="49"/>
      <c r="D177" s="49"/>
      <c r="E177" s="50"/>
      <c r="F177" s="50"/>
      <c r="G177" s="50"/>
      <c r="H177" s="50"/>
      <c r="I177" s="50"/>
      <c r="J177" s="47"/>
      <c r="K177" s="51"/>
      <c r="L177" s="51"/>
      <c r="M177" s="51"/>
      <c r="N177" s="300"/>
      <c r="O177" s="47"/>
      <c r="P177" s="52"/>
      <c r="Q177" s="52"/>
      <c r="R177" s="52"/>
      <c r="S177" s="52"/>
      <c r="T177" s="52"/>
      <c r="U177" s="52"/>
      <c r="V177" s="52"/>
      <c r="W177" s="52"/>
      <c r="X177" s="52"/>
    </row>
    <row r="178" spans="1:24" ht="15.75" customHeight="1" x14ac:dyDescent="0.3">
      <c r="A178" s="47"/>
      <c r="B178" s="48"/>
      <c r="C178" s="49"/>
      <c r="D178" s="49"/>
      <c r="E178" s="50"/>
      <c r="F178" s="50"/>
      <c r="G178" s="50"/>
      <c r="H178" s="50"/>
      <c r="I178" s="50"/>
      <c r="J178" s="47"/>
      <c r="K178" s="51"/>
      <c r="L178" s="51"/>
      <c r="M178" s="51"/>
      <c r="N178" s="300"/>
      <c r="O178" s="47"/>
      <c r="P178" s="52"/>
      <c r="Q178" s="52"/>
      <c r="R178" s="52"/>
      <c r="S178" s="52"/>
      <c r="T178" s="52"/>
      <c r="U178" s="52"/>
      <c r="V178" s="52"/>
      <c r="W178" s="52"/>
      <c r="X178" s="52"/>
    </row>
    <row r="179" spans="1:24" ht="15.75" customHeight="1" x14ac:dyDescent="0.3">
      <c r="A179" s="47"/>
      <c r="B179" s="48"/>
      <c r="C179" s="49"/>
      <c r="D179" s="49"/>
      <c r="E179" s="50"/>
      <c r="F179" s="50"/>
      <c r="G179" s="50"/>
      <c r="H179" s="50"/>
      <c r="I179" s="50"/>
      <c r="J179" s="47"/>
      <c r="K179" s="51"/>
      <c r="L179" s="51"/>
      <c r="M179" s="51"/>
      <c r="N179" s="300"/>
      <c r="O179" s="47"/>
      <c r="P179" s="52"/>
      <c r="Q179" s="52"/>
      <c r="R179" s="52"/>
      <c r="S179" s="52"/>
      <c r="T179" s="52"/>
      <c r="U179" s="52"/>
      <c r="V179" s="52"/>
      <c r="W179" s="52"/>
      <c r="X179" s="52"/>
    </row>
    <row r="180" spans="1:24" ht="15.75" customHeight="1" x14ac:dyDescent="0.3">
      <c r="A180" s="47"/>
      <c r="B180" s="48"/>
      <c r="C180" s="49"/>
      <c r="D180" s="49"/>
      <c r="E180" s="50"/>
      <c r="F180" s="50"/>
      <c r="G180" s="50"/>
      <c r="H180" s="50"/>
      <c r="I180" s="50"/>
      <c r="J180" s="47"/>
      <c r="K180" s="51"/>
      <c r="L180" s="51"/>
      <c r="M180" s="51"/>
      <c r="N180" s="300"/>
      <c r="O180" s="47"/>
      <c r="P180" s="52"/>
      <c r="Q180" s="52"/>
      <c r="R180" s="52"/>
      <c r="S180" s="52"/>
      <c r="T180" s="52"/>
      <c r="U180" s="52"/>
      <c r="V180" s="52"/>
      <c r="W180" s="52"/>
      <c r="X180" s="52"/>
    </row>
    <row r="181" spans="1:24" ht="15.75" customHeight="1" x14ac:dyDescent="0.3">
      <c r="A181" s="47"/>
      <c r="B181" s="48"/>
      <c r="C181" s="49"/>
      <c r="D181" s="49"/>
      <c r="E181" s="50"/>
      <c r="F181" s="50"/>
      <c r="G181" s="50"/>
      <c r="H181" s="50"/>
      <c r="I181" s="50"/>
      <c r="J181" s="47"/>
      <c r="K181" s="51"/>
      <c r="L181" s="51"/>
      <c r="M181" s="51"/>
      <c r="N181" s="300"/>
      <c r="O181" s="47"/>
      <c r="P181" s="52"/>
      <c r="Q181" s="52"/>
      <c r="R181" s="52"/>
      <c r="S181" s="52"/>
      <c r="T181" s="52"/>
      <c r="U181" s="52"/>
      <c r="V181" s="52"/>
      <c r="W181" s="52"/>
      <c r="X181" s="52"/>
    </row>
    <row r="182" spans="1:24" ht="15.75" customHeight="1" x14ac:dyDescent="0.3">
      <c r="A182" s="47"/>
      <c r="B182" s="48"/>
      <c r="C182" s="49"/>
      <c r="D182" s="49"/>
      <c r="E182" s="50"/>
      <c r="F182" s="50"/>
      <c r="G182" s="50"/>
      <c r="H182" s="50"/>
      <c r="I182" s="50"/>
      <c r="J182" s="47"/>
      <c r="K182" s="51"/>
      <c r="L182" s="51"/>
      <c r="M182" s="51"/>
      <c r="N182" s="300"/>
      <c r="O182" s="47"/>
      <c r="P182" s="52"/>
      <c r="Q182" s="52"/>
      <c r="R182" s="52"/>
      <c r="S182" s="52"/>
      <c r="T182" s="52"/>
      <c r="U182" s="52"/>
      <c r="V182" s="52"/>
      <c r="W182" s="52"/>
      <c r="X182" s="52"/>
    </row>
    <row r="183" spans="1:24" ht="15.75" customHeight="1" x14ac:dyDescent="0.3">
      <c r="A183" s="47"/>
      <c r="B183" s="48"/>
      <c r="C183" s="49"/>
      <c r="D183" s="49"/>
      <c r="E183" s="50"/>
      <c r="F183" s="50"/>
      <c r="G183" s="50"/>
      <c r="H183" s="50"/>
      <c r="I183" s="50"/>
      <c r="J183" s="47"/>
      <c r="K183" s="51"/>
      <c r="L183" s="51"/>
      <c r="M183" s="51"/>
      <c r="N183" s="300"/>
      <c r="O183" s="47"/>
      <c r="P183" s="52"/>
      <c r="Q183" s="52"/>
      <c r="R183" s="52"/>
      <c r="S183" s="52"/>
      <c r="T183" s="52"/>
      <c r="U183" s="52"/>
      <c r="V183" s="52"/>
      <c r="W183" s="52"/>
      <c r="X183" s="52"/>
    </row>
    <row r="184" spans="1:24" ht="15.75" customHeight="1" x14ac:dyDescent="0.3">
      <c r="A184" s="47"/>
      <c r="B184" s="48"/>
      <c r="C184" s="49"/>
      <c r="D184" s="49"/>
      <c r="E184" s="50"/>
      <c r="F184" s="50"/>
      <c r="G184" s="50"/>
      <c r="H184" s="50"/>
      <c r="I184" s="50"/>
      <c r="J184" s="47"/>
      <c r="K184" s="51"/>
      <c r="L184" s="51"/>
      <c r="M184" s="51"/>
      <c r="N184" s="300"/>
      <c r="O184" s="47"/>
      <c r="P184" s="52"/>
      <c r="Q184" s="52"/>
      <c r="R184" s="52"/>
      <c r="S184" s="52"/>
      <c r="T184" s="52"/>
      <c r="U184" s="52"/>
      <c r="V184" s="52"/>
      <c r="W184" s="52"/>
      <c r="X184" s="52"/>
    </row>
    <row r="185" spans="1:24" ht="15.75" customHeight="1" x14ac:dyDescent="0.3">
      <c r="A185" s="47"/>
      <c r="B185" s="48"/>
      <c r="C185" s="49"/>
      <c r="D185" s="49"/>
      <c r="E185" s="50"/>
      <c r="F185" s="50"/>
      <c r="G185" s="50"/>
      <c r="H185" s="50"/>
      <c r="I185" s="50"/>
      <c r="J185" s="47"/>
      <c r="K185" s="51"/>
      <c r="L185" s="51"/>
      <c r="M185" s="51"/>
      <c r="N185" s="300"/>
      <c r="O185" s="47"/>
      <c r="P185" s="52"/>
      <c r="Q185" s="52"/>
      <c r="R185" s="52"/>
      <c r="S185" s="52"/>
      <c r="T185" s="52"/>
      <c r="U185" s="52"/>
      <c r="V185" s="52"/>
      <c r="W185" s="52"/>
      <c r="X185" s="52"/>
    </row>
    <row r="186" spans="1:24" ht="15.75" customHeight="1" x14ac:dyDescent="0.3">
      <c r="A186" s="47"/>
      <c r="B186" s="48"/>
      <c r="C186" s="49"/>
      <c r="D186" s="49"/>
      <c r="E186" s="50"/>
      <c r="F186" s="50"/>
      <c r="G186" s="50"/>
      <c r="H186" s="50"/>
      <c r="I186" s="50"/>
      <c r="J186" s="47"/>
      <c r="K186" s="51"/>
      <c r="L186" s="51"/>
      <c r="M186" s="51"/>
      <c r="N186" s="300"/>
      <c r="O186" s="47"/>
      <c r="P186" s="52"/>
      <c r="Q186" s="52"/>
      <c r="R186" s="52"/>
      <c r="S186" s="52"/>
      <c r="T186" s="52"/>
      <c r="U186" s="52"/>
      <c r="V186" s="52"/>
      <c r="W186" s="52"/>
      <c r="X186" s="52"/>
    </row>
    <row r="187" spans="1:24" ht="15.75" customHeight="1" x14ac:dyDescent="0.3">
      <c r="A187" s="47"/>
      <c r="B187" s="48"/>
      <c r="C187" s="49"/>
      <c r="D187" s="49"/>
      <c r="E187" s="50"/>
      <c r="F187" s="50"/>
      <c r="G187" s="50"/>
      <c r="H187" s="50"/>
      <c r="I187" s="50"/>
      <c r="J187" s="47"/>
      <c r="K187" s="51"/>
      <c r="L187" s="51"/>
      <c r="M187" s="51"/>
      <c r="N187" s="300"/>
      <c r="O187" s="47"/>
      <c r="P187" s="52"/>
      <c r="Q187" s="52"/>
      <c r="R187" s="52"/>
      <c r="S187" s="52"/>
      <c r="T187" s="52"/>
      <c r="U187" s="52"/>
      <c r="V187" s="52"/>
      <c r="W187" s="52"/>
      <c r="X187" s="52"/>
    </row>
    <row r="188" spans="1:24" ht="15.75" customHeight="1" x14ac:dyDescent="0.3">
      <c r="A188" s="47"/>
      <c r="B188" s="48"/>
      <c r="C188" s="49"/>
      <c r="D188" s="49"/>
      <c r="E188" s="50"/>
      <c r="F188" s="50"/>
      <c r="G188" s="50"/>
      <c r="H188" s="50"/>
      <c r="I188" s="50"/>
      <c r="J188" s="47"/>
      <c r="K188" s="51"/>
      <c r="L188" s="51"/>
      <c r="M188" s="51"/>
      <c r="N188" s="300"/>
      <c r="O188" s="47"/>
      <c r="P188" s="52"/>
      <c r="Q188" s="52"/>
      <c r="R188" s="52"/>
      <c r="S188" s="52"/>
      <c r="T188" s="52"/>
      <c r="U188" s="52"/>
      <c r="V188" s="52"/>
      <c r="W188" s="52"/>
      <c r="X188" s="52"/>
    </row>
    <row r="189" spans="1:24" ht="15.75" customHeight="1" x14ac:dyDescent="0.3">
      <c r="A189" s="47"/>
      <c r="B189" s="48"/>
      <c r="C189" s="49"/>
      <c r="D189" s="49"/>
      <c r="E189" s="50"/>
      <c r="F189" s="50"/>
      <c r="G189" s="50"/>
      <c r="H189" s="50"/>
      <c r="I189" s="50"/>
      <c r="J189" s="47"/>
      <c r="K189" s="51"/>
      <c r="L189" s="51"/>
      <c r="M189" s="51"/>
      <c r="N189" s="300"/>
      <c r="O189" s="47"/>
      <c r="P189" s="52"/>
      <c r="Q189" s="52"/>
      <c r="R189" s="52"/>
      <c r="S189" s="52"/>
      <c r="T189" s="52"/>
      <c r="U189" s="52"/>
      <c r="V189" s="52"/>
      <c r="W189" s="52"/>
      <c r="X189" s="52"/>
    </row>
    <row r="190" spans="1:24" ht="15.75" customHeight="1" x14ac:dyDescent="0.3">
      <c r="A190" s="47"/>
      <c r="B190" s="48"/>
      <c r="C190" s="49"/>
      <c r="D190" s="49"/>
      <c r="E190" s="50"/>
      <c r="F190" s="50"/>
      <c r="G190" s="50"/>
      <c r="H190" s="50"/>
      <c r="I190" s="50"/>
      <c r="J190" s="47"/>
      <c r="K190" s="51"/>
      <c r="L190" s="51"/>
      <c r="M190" s="51"/>
      <c r="N190" s="300"/>
      <c r="O190" s="47"/>
      <c r="P190" s="52"/>
      <c r="Q190" s="52"/>
      <c r="R190" s="52"/>
      <c r="S190" s="52"/>
      <c r="T190" s="52"/>
      <c r="U190" s="52"/>
      <c r="V190" s="52"/>
      <c r="W190" s="52"/>
      <c r="X190" s="52"/>
    </row>
    <row r="191" spans="1:24" ht="15.75" customHeight="1" x14ac:dyDescent="0.3">
      <c r="A191" s="47"/>
      <c r="B191" s="48"/>
      <c r="C191" s="49"/>
      <c r="D191" s="49"/>
      <c r="E191" s="50"/>
      <c r="F191" s="50"/>
      <c r="G191" s="50"/>
      <c r="H191" s="50"/>
      <c r="I191" s="50"/>
      <c r="J191" s="47"/>
      <c r="K191" s="51"/>
      <c r="L191" s="51"/>
      <c r="M191" s="51"/>
      <c r="N191" s="300"/>
      <c r="O191" s="47"/>
      <c r="P191" s="52"/>
      <c r="Q191" s="52"/>
      <c r="R191" s="52"/>
      <c r="S191" s="52"/>
      <c r="T191" s="52"/>
      <c r="U191" s="52"/>
      <c r="V191" s="52"/>
      <c r="W191" s="52"/>
      <c r="X191" s="52"/>
    </row>
    <row r="192" spans="1:24" ht="15.75" customHeight="1" x14ac:dyDescent="0.3">
      <c r="A192" s="47"/>
      <c r="B192" s="48"/>
      <c r="C192" s="49"/>
      <c r="D192" s="49"/>
      <c r="E192" s="50"/>
      <c r="F192" s="50"/>
      <c r="G192" s="50"/>
      <c r="H192" s="50"/>
      <c r="I192" s="50"/>
      <c r="J192" s="47"/>
      <c r="K192" s="51"/>
      <c r="L192" s="51"/>
      <c r="M192" s="51"/>
      <c r="N192" s="300"/>
      <c r="O192" s="47"/>
      <c r="P192" s="52"/>
      <c r="Q192" s="52"/>
      <c r="R192" s="52"/>
      <c r="S192" s="52"/>
      <c r="T192" s="52"/>
      <c r="U192" s="52"/>
      <c r="V192" s="52"/>
      <c r="W192" s="52"/>
      <c r="X192" s="52"/>
    </row>
    <row r="193" spans="1:24" ht="15.75" customHeight="1" x14ac:dyDescent="0.3">
      <c r="A193" s="47"/>
      <c r="B193" s="48"/>
      <c r="C193" s="49"/>
      <c r="D193" s="49"/>
      <c r="E193" s="50"/>
      <c r="F193" s="50"/>
      <c r="G193" s="50"/>
      <c r="H193" s="50"/>
      <c r="I193" s="50"/>
      <c r="J193" s="47"/>
      <c r="K193" s="51"/>
      <c r="L193" s="51"/>
      <c r="M193" s="51"/>
      <c r="N193" s="300"/>
      <c r="O193" s="47"/>
      <c r="P193" s="52"/>
      <c r="Q193" s="52"/>
      <c r="R193" s="52"/>
      <c r="S193" s="52"/>
      <c r="T193" s="52"/>
      <c r="U193" s="52"/>
      <c r="V193" s="52"/>
      <c r="W193" s="52"/>
      <c r="X193" s="52"/>
    </row>
    <row r="194" spans="1:24" ht="15.75" customHeight="1" x14ac:dyDescent="0.3">
      <c r="A194" s="47"/>
      <c r="B194" s="48"/>
      <c r="C194" s="49"/>
      <c r="D194" s="49"/>
      <c r="E194" s="50"/>
      <c r="F194" s="50"/>
      <c r="G194" s="50"/>
      <c r="H194" s="50"/>
      <c r="I194" s="50"/>
      <c r="J194" s="47"/>
      <c r="K194" s="51"/>
      <c r="L194" s="51"/>
      <c r="M194" s="51"/>
      <c r="N194" s="300"/>
      <c r="O194" s="47"/>
      <c r="P194" s="52"/>
      <c r="Q194" s="52"/>
      <c r="R194" s="52"/>
      <c r="S194" s="52"/>
      <c r="T194" s="52"/>
      <c r="U194" s="52"/>
      <c r="V194" s="52"/>
      <c r="W194" s="52"/>
      <c r="X194" s="52"/>
    </row>
    <row r="195" spans="1:24" ht="15.75" customHeight="1" x14ac:dyDescent="0.3">
      <c r="A195" s="47"/>
      <c r="B195" s="48"/>
      <c r="C195" s="49"/>
      <c r="D195" s="49"/>
      <c r="E195" s="50"/>
      <c r="F195" s="50"/>
      <c r="G195" s="50"/>
      <c r="H195" s="50"/>
      <c r="I195" s="50"/>
      <c r="J195" s="47"/>
      <c r="K195" s="51"/>
      <c r="L195" s="51"/>
      <c r="M195" s="51"/>
      <c r="N195" s="300"/>
      <c r="O195" s="47"/>
      <c r="P195" s="52"/>
      <c r="Q195" s="52"/>
      <c r="R195" s="52"/>
      <c r="S195" s="52"/>
      <c r="T195" s="52"/>
      <c r="U195" s="52"/>
      <c r="V195" s="52"/>
      <c r="W195" s="52"/>
      <c r="X195" s="52"/>
    </row>
    <row r="196" spans="1:24" ht="15.75" customHeight="1" x14ac:dyDescent="0.3">
      <c r="A196" s="47"/>
      <c r="B196" s="48"/>
      <c r="C196" s="49"/>
      <c r="D196" s="49"/>
      <c r="E196" s="50"/>
      <c r="F196" s="50"/>
      <c r="G196" s="50"/>
      <c r="H196" s="50"/>
      <c r="I196" s="50"/>
      <c r="J196" s="47"/>
      <c r="K196" s="51"/>
      <c r="L196" s="51"/>
      <c r="M196" s="51"/>
      <c r="N196" s="300"/>
      <c r="O196" s="47"/>
      <c r="P196" s="52"/>
      <c r="Q196" s="52"/>
      <c r="R196" s="52"/>
      <c r="S196" s="52"/>
      <c r="T196" s="52"/>
      <c r="U196" s="52"/>
      <c r="V196" s="52"/>
      <c r="W196" s="52"/>
      <c r="X196" s="52"/>
    </row>
    <row r="197" spans="1:24" ht="15.75" customHeight="1" x14ac:dyDescent="0.3">
      <c r="A197" s="47"/>
      <c r="B197" s="48"/>
      <c r="C197" s="49"/>
      <c r="D197" s="49"/>
      <c r="E197" s="50"/>
      <c r="F197" s="50"/>
      <c r="G197" s="50"/>
      <c r="H197" s="50"/>
      <c r="I197" s="50"/>
      <c r="J197" s="47"/>
      <c r="K197" s="51"/>
      <c r="L197" s="51"/>
      <c r="M197" s="51"/>
      <c r="N197" s="300"/>
      <c r="O197" s="47"/>
      <c r="P197" s="52"/>
      <c r="Q197" s="52"/>
      <c r="R197" s="52"/>
      <c r="S197" s="52"/>
      <c r="T197" s="52"/>
      <c r="U197" s="52"/>
      <c r="V197" s="52"/>
      <c r="W197" s="52"/>
      <c r="X197" s="52"/>
    </row>
    <row r="198" spans="1:24" ht="15.75" customHeight="1" x14ac:dyDescent="0.3">
      <c r="A198" s="47"/>
      <c r="B198" s="48"/>
      <c r="C198" s="49"/>
      <c r="D198" s="49"/>
      <c r="E198" s="50"/>
      <c r="F198" s="50"/>
      <c r="G198" s="50"/>
      <c r="H198" s="50"/>
      <c r="I198" s="50"/>
      <c r="J198" s="47"/>
      <c r="K198" s="51"/>
      <c r="L198" s="51"/>
      <c r="M198" s="51"/>
      <c r="N198" s="300"/>
      <c r="O198" s="47"/>
      <c r="P198" s="52"/>
      <c r="Q198" s="52"/>
      <c r="R198" s="52"/>
      <c r="S198" s="52"/>
      <c r="T198" s="52"/>
      <c r="U198" s="52"/>
      <c r="V198" s="52"/>
      <c r="W198" s="52"/>
      <c r="X198" s="52"/>
    </row>
    <row r="199" spans="1:24" ht="15.75" customHeight="1" x14ac:dyDescent="0.3">
      <c r="A199" s="47"/>
      <c r="B199" s="48"/>
      <c r="C199" s="49"/>
      <c r="D199" s="49"/>
      <c r="E199" s="50"/>
      <c r="F199" s="50"/>
      <c r="G199" s="50"/>
      <c r="H199" s="50"/>
      <c r="I199" s="50"/>
      <c r="J199" s="47"/>
      <c r="K199" s="51"/>
      <c r="L199" s="51"/>
      <c r="M199" s="51"/>
      <c r="N199" s="300"/>
      <c r="O199" s="47"/>
      <c r="P199" s="52"/>
      <c r="Q199" s="52"/>
      <c r="R199" s="52"/>
      <c r="S199" s="52"/>
      <c r="T199" s="52"/>
      <c r="U199" s="52"/>
      <c r="V199" s="52"/>
      <c r="W199" s="52"/>
      <c r="X199" s="52"/>
    </row>
    <row r="200" spans="1:24" ht="15.75" customHeight="1" x14ac:dyDescent="0.3">
      <c r="A200" s="47"/>
      <c r="B200" s="48"/>
      <c r="C200" s="49"/>
      <c r="D200" s="49"/>
      <c r="E200" s="50"/>
      <c r="F200" s="50"/>
      <c r="G200" s="50"/>
      <c r="H200" s="50"/>
      <c r="I200" s="50"/>
      <c r="J200" s="47"/>
      <c r="K200" s="51"/>
      <c r="L200" s="51"/>
      <c r="M200" s="51"/>
      <c r="N200" s="300"/>
      <c r="O200" s="47"/>
      <c r="P200" s="52"/>
      <c r="Q200" s="52"/>
      <c r="R200" s="52"/>
      <c r="S200" s="52"/>
      <c r="T200" s="52"/>
      <c r="U200" s="52"/>
      <c r="V200" s="52"/>
      <c r="W200" s="52"/>
      <c r="X200" s="52"/>
    </row>
    <row r="201" spans="1:24" ht="15.75" customHeight="1" x14ac:dyDescent="0.3">
      <c r="A201" s="47"/>
      <c r="B201" s="48"/>
      <c r="C201" s="49"/>
      <c r="D201" s="49"/>
      <c r="E201" s="50"/>
      <c r="F201" s="50"/>
      <c r="G201" s="50"/>
      <c r="H201" s="50"/>
      <c r="I201" s="50"/>
      <c r="J201" s="47"/>
      <c r="K201" s="51"/>
      <c r="L201" s="51"/>
      <c r="M201" s="51"/>
      <c r="N201" s="300"/>
      <c r="O201" s="47"/>
      <c r="P201" s="52"/>
      <c r="Q201" s="52"/>
      <c r="R201" s="52"/>
      <c r="S201" s="52"/>
      <c r="T201" s="52"/>
      <c r="U201" s="52"/>
      <c r="V201" s="52"/>
      <c r="W201" s="52"/>
      <c r="X201" s="52"/>
    </row>
    <row r="202" spans="1:24" ht="15.75" customHeight="1" x14ac:dyDescent="0.3">
      <c r="A202" s="47"/>
      <c r="B202" s="48"/>
      <c r="C202" s="49"/>
      <c r="D202" s="49"/>
      <c r="E202" s="50"/>
      <c r="F202" s="50"/>
      <c r="G202" s="50"/>
      <c r="H202" s="50"/>
      <c r="I202" s="50"/>
      <c r="J202" s="47"/>
      <c r="K202" s="51"/>
      <c r="L202" s="51"/>
      <c r="M202" s="51"/>
      <c r="N202" s="300"/>
      <c r="O202" s="47"/>
      <c r="P202" s="52"/>
      <c r="Q202" s="52"/>
      <c r="R202" s="52"/>
      <c r="S202" s="52"/>
      <c r="T202" s="52"/>
      <c r="U202" s="52"/>
      <c r="V202" s="52"/>
      <c r="W202" s="52"/>
      <c r="X202" s="52"/>
    </row>
    <row r="203" spans="1:24" ht="15.75" customHeight="1" x14ac:dyDescent="0.3">
      <c r="A203" s="47"/>
      <c r="B203" s="48"/>
      <c r="C203" s="49"/>
      <c r="D203" s="49"/>
      <c r="E203" s="50"/>
      <c r="F203" s="50"/>
      <c r="G203" s="50"/>
      <c r="H203" s="50"/>
      <c r="I203" s="50"/>
      <c r="J203" s="47"/>
      <c r="K203" s="51"/>
      <c r="L203" s="51"/>
      <c r="M203" s="51"/>
      <c r="N203" s="300"/>
      <c r="O203" s="47"/>
      <c r="P203" s="52"/>
      <c r="Q203" s="52"/>
      <c r="R203" s="52"/>
      <c r="S203" s="52"/>
      <c r="T203" s="52"/>
      <c r="U203" s="52"/>
      <c r="V203" s="52"/>
      <c r="W203" s="52"/>
      <c r="X203" s="52"/>
    </row>
    <row r="204" spans="1:24" ht="15.75" customHeight="1" x14ac:dyDescent="0.3">
      <c r="A204" s="47"/>
      <c r="B204" s="48"/>
      <c r="C204" s="49"/>
      <c r="D204" s="49"/>
      <c r="E204" s="50"/>
      <c r="F204" s="50"/>
      <c r="G204" s="50"/>
      <c r="H204" s="50"/>
      <c r="I204" s="50"/>
      <c r="J204" s="47"/>
      <c r="K204" s="51"/>
      <c r="L204" s="51"/>
      <c r="M204" s="51"/>
      <c r="N204" s="300"/>
      <c r="O204" s="47"/>
      <c r="P204" s="52"/>
      <c r="Q204" s="52"/>
      <c r="R204" s="52"/>
      <c r="S204" s="52"/>
      <c r="T204" s="52"/>
      <c r="U204" s="52"/>
      <c r="V204" s="52"/>
      <c r="W204" s="52"/>
      <c r="X204" s="52"/>
    </row>
    <row r="205" spans="1:24" ht="15.75" customHeight="1" x14ac:dyDescent="0.3">
      <c r="A205" s="47"/>
      <c r="B205" s="48"/>
      <c r="C205" s="49"/>
      <c r="D205" s="49"/>
      <c r="E205" s="50"/>
      <c r="F205" s="50"/>
      <c r="G205" s="50"/>
      <c r="H205" s="50"/>
      <c r="I205" s="50"/>
      <c r="J205" s="47"/>
      <c r="K205" s="51"/>
      <c r="L205" s="51"/>
      <c r="M205" s="51"/>
      <c r="N205" s="300"/>
      <c r="O205" s="47"/>
      <c r="P205" s="52"/>
      <c r="Q205" s="52"/>
      <c r="R205" s="52"/>
      <c r="S205" s="52"/>
      <c r="T205" s="52"/>
      <c r="U205" s="52"/>
      <c r="V205" s="52"/>
      <c r="W205" s="52"/>
      <c r="X205" s="52"/>
    </row>
    <row r="206" spans="1:24" ht="15.75" customHeight="1" x14ac:dyDescent="0.3">
      <c r="A206" s="47"/>
      <c r="B206" s="48"/>
      <c r="C206" s="49"/>
      <c r="D206" s="49"/>
      <c r="E206" s="50"/>
      <c r="F206" s="50"/>
      <c r="G206" s="50"/>
      <c r="H206" s="50"/>
      <c r="I206" s="50"/>
      <c r="J206" s="47"/>
      <c r="K206" s="51"/>
      <c r="L206" s="51"/>
      <c r="M206" s="51"/>
      <c r="N206" s="300"/>
      <c r="O206" s="47"/>
      <c r="P206" s="52"/>
      <c r="Q206" s="52"/>
      <c r="R206" s="52"/>
      <c r="S206" s="52"/>
      <c r="T206" s="52"/>
      <c r="U206" s="52"/>
      <c r="V206" s="52"/>
      <c r="W206" s="52"/>
      <c r="X206" s="52"/>
    </row>
    <row r="207" spans="1:24" ht="15.75" customHeight="1" x14ac:dyDescent="0.3">
      <c r="A207" s="47"/>
      <c r="B207" s="48"/>
      <c r="C207" s="49"/>
      <c r="D207" s="49"/>
      <c r="E207" s="50"/>
      <c r="F207" s="50"/>
      <c r="G207" s="50"/>
      <c r="H207" s="50"/>
      <c r="I207" s="50"/>
      <c r="J207" s="47"/>
      <c r="K207" s="51"/>
      <c r="L207" s="51"/>
      <c r="M207" s="51"/>
      <c r="N207" s="300"/>
      <c r="O207" s="47"/>
      <c r="P207" s="52"/>
      <c r="Q207" s="52"/>
      <c r="R207" s="52"/>
      <c r="S207" s="52"/>
      <c r="T207" s="52"/>
      <c r="U207" s="52"/>
      <c r="V207" s="52"/>
      <c r="W207" s="52"/>
      <c r="X207" s="52"/>
    </row>
    <row r="208" spans="1:24" ht="15.75" customHeight="1" x14ac:dyDescent="0.3">
      <c r="A208" s="47"/>
      <c r="B208" s="48"/>
      <c r="C208" s="49"/>
      <c r="D208" s="49"/>
      <c r="E208" s="50"/>
      <c r="F208" s="50"/>
      <c r="G208" s="50"/>
      <c r="H208" s="50"/>
      <c r="I208" s="50"/>
      <c r="J208" s="47"/>
      <c r="K208" s="51"/>
      <c r="L208" s="51"/>
      <c r="M208" s="51"/>
      <c r="N208" s="300"/>
      <c r="O208" s="47"/>
      <c r="P208" s="52"/>
      <c r="Q208" s="52"/>
      <c r="R208" s="52"/>
      <c r="S208" s="52"/>
      <c r="T208" s="52"/>
      <c r="U208" s="52"/>
      <c r="V208" s="52"/>
      <c r="W208" s="52"/>
      <c r="X208" s="52"/>
    </row>
    <row r="209" spans="1:24" ht="15.75" customHeight="1" x14ac:dyDescent="0.3">
      <c r="A209" s="47"/>
      <c r="B209" s="48"/>
      <c r="C209" s="49"/>
      <c r="D209" s="49"/>
      <c r="E209" s="50"/>
      <c r="F209" s="50"/>
      <c r="G209" s="50"/>
      <c r="H209" s="50"/>
      <c r="I209" s="50"/>
      <c r="J209" s="47"/>
      <c r="K209" s="51"/>
      <c r="L209" s="51"/>
      <c r="M209" s="51"/>
      <c r="N209" s="300"/>
      <c r="O209" s="47"/>
      <c r="P209" s="52"/>
      <c r="Q209" s="52"/>
      <c r="R209" s="52"/>
      <c r="S209" s="52"/>
      <c r="T209" s="52"/>
      <c r="U209" s="52"/>
      <c r="V209" s="52"/>
      <c r="W209" s="52"/>
      <c r="X209" s="52"/>
    </row>
    <row r="210" spans="1:24" ht="15.75" customHeight="1" x14ac:dyDescent="0.3">
      <c r="A210" s="47"/>
      <c r="B210" s="48"/>
      <c r="C210" s="49"/>
      <c r="D210" s="49"/>
      <c r="E210" s="50"/>
      <c r="F210" s="50"/>
      <c r="G210" s="50"/>
      <c r="H210" s="50"/>
      <c r="I210" s="50"/>
      <c r="J210" s="47"/>
      <c r="K210" s="51"/>
      <c r="L210" s="51"/>
      <c r="M210" s="51"/>
      <c r="N210" s="300"/>
      <c r="O210" s="47"/>
      <c r="P210" s="52"/>
      <c r="Q210" s="52"/>
      <c r="R210" s="52"/>
      <c r="S210" s="52"/>
      <c r="T210" s="52"/>
      <c r="U210" s="52"/>
      <c r="V210" s="52"/>
      <c r="W210" s="52"/>
      <c r="X210" s="52"/>
    </row>
    <row r="211" spans="1:24" ht="15.75" customHeight="1" x14ac:dyDescent="0.3">
      <c r="A211" s="47"/>
      <c r="B211" s="48"/>
      <c r="C211" s="49"/>
      <c r="D211" s="49"/>
      <c r="E211" s="50"/>
      <c r="F211" s="50"/>
      <c r="G211" s="50"/>
      <c r="H211" s="50"/>
      <c r="I211" s="50"/>
      <c r="J211" s="47"/>
      <c r="K211" s="51"/>
      <c r="L211" s="51"/>
      <c r="M211" s="51"/>
      <c r="N211" s="300"/>
      <c r="O211" s="47"/>
      <c r="P211" s="52"/>
      <c r="Q211" s="52"/>
      <c r="R211" s="52"/>
      <c r="S211" s="52"/>
      <c r="T211" s="52"/>
      <c r="U211" s="52"/>
      <c r="V211" s="52"/>
      <c r="W211" s="52"/>
      <c r="X211" s="52"/>
    </row>
    <row r="212" spans="1:24" ht="15.75" customHeight="1" x14ac:dyDescent="0.3">
      <c r="A212" s="47"/>
      <c r="B212" s="48"/>
      <c r="C212" s="49"/>
      <c r="D212" s="49"/>
      <c r="E212" s="50"/>
      <c r="F212" s="50"/>
      <c r="G212" s="50"/>
      <c r="H212" s="50"/>
      <c r="I212" s="50"/>
      <c r="J212" s="47"/>
      <c r="K212" s="51"/>
      <c r="L212" s="51"/>
      <c r="M212" s="51"/>
      <c r="N212" s="300"/>
      <c r="O212" s="47"/>
      <c r="P212" s="52"/>
      <c r="Q212" s="52"/>
      <c r="R212" s="52"/>
      <c r="S212" s="52"/>
      <c r="T212" s="52"/>
      <c r="U212" s="52"/>
      <c r="V212" s="52"/>
      <c r="W212" s="52"/>
      <c r="X212" s="52"/>
    </row>
    <row r="213" spans="1:24" ht="15.75" customHeight="1" x14ac:dyDescent="0.3">
      <c r="A213" s="47"/>
      <c r="B213" s="48"/>
      <c r="C213" s="49"/>
      <c r="D213" s="49"/>
      <c r="E213" s="50"/>
      <c r="F213" s="50"/>
      <c r="G213" s="50"/>
      <c r="H213" s="50"/>
      <c r="I213" s="50"/>
      <c r="J213" s="47"/>
      <c r="K213" s="51"/>
      <c r="L213" s="51"/>
      <c r="M213" s="51"/>
      <c r="N213" s="300"/>
      <c r="O213" s="47"/>
      <c r="P213" s="52"/>
      <c r="Q213" s="52"/>
      <c r="R213" s="52"/>
      <c r="S213" s="52"/>
      <c r="T213" s="52"/>
      <c r="U213" s="52"/>
      <c r="V213" s="52"/>
      <c r="W213" s="52"/>
      <c r="X213" s="52"/>
    </row>
    <row r="214" spans="1:24" ht="15.75" customHeight="1" x14ac:dyDescent="0.3">
      <c r="A214" s="47"/>
      <c r="B214" s="48"/>
      <c r="C214" s="49"/>
      <c r="D214" s="49"/>
      <c r="E214" s="50"/>
      <c r="F214" s="50"/>
      <c r="G214" s="50"/>
      <c r="H214" s="50"/>
      <c r="I214" s="50"/>
      <c r="J214" s="47"/>
      <c r="K214" s="51"/>
      <c r="L214" s="51"/>
      <c r="M214" s="51"/>
      <c r="N214" s="300"/>
      <c r="O214" s="47"/>
      <c r="P214" s="52"/>
      <c r="Q214" s="52"/>
      <c r="R214" s="52"/>
      <c r="S214" s="52"/>
      <c r="T214" s="52"/>
      <c r="U214" s="52"/>
      <c r="V214" s="52"/>
      <c r="W214" s="52"/>
      <c r="X214" s="52"/>
    </row>
    <row r="215" spans="1:24" ht="15.75" customHeight="1" x14ac:dyDescent="0.3">
      <c r="A215" s="47"/>
      <c r="B215" s="48"/>
      <c r="C215" s="49"/>
      <c r="D215" s="49"/>
      <c r="E215" s="50"/>
      <c r="F215" s="50"/>
      <c r="G215" s="50"/>
      <c r="H215" s="50"/>
      <c r="I215" s="50"/>
      <c r="J215" s="47"/>
      <c r="K215" s="51"/>
      <c r="L215" s="51"/>
      <c r="M215" s="51"/>
      <c r="N215" s="300"/>
      <c r="O215" s="47"/>
      <c r="P215" s="52"/>
      <c r="Q215" s="52"/>
      <c r="R215" s="52"/>
      <c r="S215" s="52"/>
      <c r="T215" s="52"/>
      <c r="U215" s="52"/>
      <c r="V215" s="52"/>
      <c r="W215" s="52"/>
      <c r="X215" s="52"/>
    </row>
    <row r="216" spans="1:24" ht="15.75" customHeight="1" x14ac:dyDescent="0.3">
      <c r="A216" s="47"/>
      <c r="B216" s="48"/>
      <c r="C216" s="49"/>
      <c r="D216" s="49"/>
      <c r="E216" s="50"/>
      <c r="F216" s="50"/>
      <c r="G216" s="50"/>
      <c r="H216" s="50"/>
      <c r="I216" s="50"/>
      <c r="J216" s="47"/>
      <c r="K216" s="51"/>
      <c r="L216" s="51"/>
      <c r="M216" s="51"/>
      <c r="N216" s="300"/>
      <c r="O216" s="47"/>
      <c r="P216" s="52"/>
      <c r="Q216" s="52"/>
      <c r="R216" s="52"/>
      <c r="S216" s="52"/>
      <c r="T216" s="52"/>
      <c r="U216" s="52"/>
      <c r="V216" s="52"/>
      <c r="W216" s="52"/>
      <c r="X216" s="52"/>
    </row>
    <row r="217" spans="1:24" ht="15.75" customHeight="1" x14ac:dyDescent="0.3">
      <c r="A217" s="47"/>
      <c r="B217" s="48"/>
      <c r="C217" s="49"/>
      <c r="D217" s="49"/>
      <c r="E217" s="50"/>
      <c r="F217" s="50"/>
      <c r="G217" s="50"/>
      <c r="H217" s="50"/>
      <c r="I217" s="50"/>
      <c r="J217" s="47"/>
      <c r="K217" s="51"/>
      <c r="L217" s="51"/>
      <c r="M217" s="51"/>
      <c r="N217" s="300"/>
      <c r="O217" s="47"/>
      <c r="P217" s="52"/>
      <c r="Q217" s="52"/>
      <c r="R217" s="52"/>
      <c r="S217" s="52"/>
      <c r="T217" s="52"/>
      <c r="U217" s="52"/>
      <c r="V217" s="52"/>
      <c r="W217" s="52"/>
      <c r="X217" s="52"/>
    </row>
    <row r="218" spans="1:24" ht="15.75" customHeight="1" x14ac:dyDescent="0.3">
      <c r="A218" s="47"/>
      <c r="B218" s="48"/>
      <c r="C218" s="49"/>
      <c r="D218" s="49"/>
      <c r="E218" s="50"/>
      <c r="F218" s="50"/>
      <c r="G218" s="50"/>
      <c r="H218" s="50"/>
      <c r="I218" s="50"/>
      <c r="J218" s="47"/>
      <c r="K218" s="51"/>
      <c r="L218" s="51"/>
      <c r="M218" s="51"/>
      <c r="N218" s="300"/>
      <c r="O218" s="47"/>
      <c r="P218" s="52"/>
      <c r="Q218" s="52"/>
      <c r="R218" s="52"/>
      <c r="S218" s="52"/>
      <c r="T218" s="52"/>
      <c r="U218" s="52"/>
      <c r="V218" s="52"/>
      <c r="W218" s="52"/>
      <c r="X218" s="52"/>
    </row>
    <row r="219" spans="1:24" ht="15.75" customHeight="1" x14ac:dyDescent="0.3">
      <c r="A219" s="47"/>
      <c r="B219" s="48"/>
      <c r="C219" s="49"/>
      <c r="D219" s="49"/>
      <c r="E219" s="50"/>
      <c r="F219" s="50"/>
      <c r="G219" s="50"/>
      <c r="H219" s="50"/>
      <c r="I219" s="50"/>
      <c r="J219" s="47"/>
      <c r="K219" s="51"/>
      <c r="L219" s="51"/>
      <c r="M219" s="51"/>
      <c r="N219" s="300"/>
      <c r="O219" s="47"/>
      <c r="P219" s="52"/>
      <c r="Q219" s="52"/>
      <c r="R219" s="52"/>
      <c r="S219" s="52"/>
      <c r="T219" s="52"/>
      <c r="U219" s="52"/>
      <c r="V219" s="52"/>
      <c r="W219" s="52"/>
      <c r="X219" s="52"/>
    </row>
    <row r="220" spans="1:24" ht="15.75" customHeight="1" x14ac:dyDescent="0.3">
      <c r="A220" s="47"/>
      <c r="B220" s="48"/>
      <c r="C220" s="49"/>
      <c r="D220" s="49"/>
      <c r="E220" s="50"/>
      <c r="F220" s="50"/>
      <c r="G220" s="50"/>
      <c r="H220" s="50"/>
      <c r="I220" s="50"/>
      <c r="J220" s="47"/>
      <c r="K220" s="51"/>
      <c r="L220" s="51"/>
      <c r="M220" s="51"/>
      <c r="N220" s="300"/>
      <c r="O220" s="47"/>
      <c r="P220" s="52"/>
      <c r="Q220" s="52"/>
      <c r="R220" s="52"/>
      <c r="S220" s="52"/>
      <c r="T220" s="52"/>
      <c r="U220" s="52"/>
      <c r="V220" s="52"/>
      <c r="W220" s="52"/>
      <c r="X220" s="52"/>
    </row>
    <row r="221" spans="1:24" ht="15.75" customHeight="1" x14ac:dyDescent="0.3">
      <c r="A221" s="47"/>
      <c r="B221" s="48"/>
      <c r="C221" s="49"/>
      <c r="D221" s="49"/>
      <c r="E221" s="50"/>
      <c r="F221" s="50"/>
      <c r="G221" s="50"/>
      <c r="H221" s="50"/>
      <c r="I221" s="50"/>
      <c r="J221" s="47"/>
      <c r="K221" s="51"/>
      <c r="L221" s="51"/>
      <c r="M221" s="51"/>
      <c r="N221" s="300"/>
      <c r="O221" s="47"/>
      <c r="P221" s="52"/>
      <c r="Q221" s="52"/>
      <c r="R221" s="52"/>
      <c r="S221" s="52"/>
      <c r="T221" s="52"/>
      <c r="U221" s="52"/>
      <c r="V221" s="52"/>
      <c r="W221" s="52"/>
      <c r="X221" s="52"/>
    </row>
    <row r="222" spans="1:24" ht="15.75" customHeight="1" x14ac:dyDescent="0.3">
      <c r="A222" s="47"/>
      <c r="B222" s="48"/>
      <c r="C222" s="49"/>
      <c r="D222" s="49"/>
      <c r="E222" s="50"/>
      <c r="F222" s="50"/>
      <c r="G222" s="50"/>
      <c r="H222" s="50"/>
      <c r="I222" s="50"/>
      <c r="J222" s="47"/>
      <c r="K222" s="51"/>
      <c r="L222" s="51"/>
      <c r="M222" s="51"/>
      <c r="N222" s="300"/>
      <c r="O222" s="47"/>
      <c r="P222" s="52"/>
      <c r="Q222" s="52"/>
      <c r="R222" s="52"/>
      <c r="S222" s="52"/>
      <c r="T222" s="52"/>
      <c r="U222" s="52"/>
      <c r="V222" s="52"/>
      <c r="W222" s="52"/>
      <c r="X222" s="52"/>
    </row>
    <row r="223" spans="1:24" ht="15.75" customHeight="1" x14ac:dyDescent="0.3">
      <c r="A223" s="47"/>
      <c r="B223" s="48"/>
      <c r="C223" s="49"/>
      <c r="D223" s="49"/>
      <c r="E223" s="50"/>
      <c r="F223" s="50"/>
      <c r="G223" s="50"/>
      <c r="H223" s="50"/>
      <c r="I223" s="50"/>
      <c r="J223" s="47"/>
      <c r="K223" s="51"/>
      <c r="L223" s="51"/>
      <c r="M223" s="51"/>
      <c r="N223" s="300"/>
      <c r="O223" s="47"/>
      <c r="P223" s="52"/>
      <c r="Q223" s="52"/>
      <c r="R223" s="52"/>
      <c r="S223" s="52"/>
      <c r="T223" s="52"/>
      <c r="U223" s="52"/>
      <c r="V223" s="52"/>
      <c r="W223" s="52"/>
      <c r="X223" s="52"/>
    </row>
    <row r="224" spans="1:24" ht="15.75" customHeight="1" x14ac:dyDescent="0.3">
      <c r="A224" s="47"/>
      <c r="B224" s="48"/>
      <c r="C224" s="49"/>
      <c r="D224" s="49"/>
      <c r="E224" s="50"/>
      <c r="F224" s="50"/>
      <c r="G224" s="50"/>
      <c r="H224" s="50"/>
      <c r="I224" s="50"/>
      <c r="J224" s="47"/>
      <c r="K224" s="51"/>
      <c r="L224" s="51"/>
      <c r="M224" s="51"/>
      <c r="N224" s="300"/>
      <c r="O224" s="47"/>
      <c r="P224" s="52"/>
      <c r="Q224" s="52"/>
      <c r="R224" s="52"/>
      <c r="S224" s="52"/>
      <c r="T224" s="52"/>
      <c r="U224" s="52"/>
      <c r="V224" s="52"/>
      <c r="W224" s="52"/>
      <c r="X224" s="52"/>
    </row>
    <row r="225" spans="1:24" ht="15.75" customHeight="1" x14ac:dyDescent="0.3">
      <c r="A225" s="47"/>
      <c r="B225" s="48"/>
      <c r="C225" s="49"/>
      <c r="D225" s="49"/>
      <c r="E225" s="50"/>
      <c r="F225" s="50"/>
      <c r="G225" s="50"/>
      <c r="H225" s="50"/>
      <c r="I225" s="50"/>
      <c r="J225" s="47"/>
      <c r="K225" s="51"/>
      <c r="L225" s="51"/>
      <c r="M225" s="51"/>
      <c r="N225" s="300"/>
      <c r="O225" s="47"/>
      <c r="P225" s="52"/>
      <c r="Q225" s="52"/>
      <c r="R225" s="52"/>
      <c r="S225" s="52"/>
      <c r="T225" s="52"/>
      <c r="U225" s="52"/>
      <c r="V225" s="52"/>
      <c r="W225" s="52"/>
      <c r="X225" s="52"/>
    </row>
    <row r="226" spans="1:24" ht="15.75" customHeight="1" x14ac:dyDescent="0.3">
      <c r="A226" s="47"/>
      <c r="B226" s="48"/>
      <c r="C226" s="49"/>
      <c r="D226" s="49"/>
      <c r="E226" s="50"/>
      <c r="F226" s="50"/>
      <c r="G226" s="50"/>
      <c r="H226" s="50"/>
      <c r="I226" s="50"/>
      <c r="J226" s="47"/>
      <c r="K226" s="51"/>
      <c r="L226" s="51"/>
      <c r="M226" s="51"/>
      <c r="N226" s="300"/>
      <c r="O226" s="47"/>
      <c r="P226" s="52"/>
      <c r="Q226" s="52"/>
      <c r="R226" s="52"/>
      <c r="S226" s="52"/>
      <c r="T226" s="52"/>
      <c r="U226" s="52"/>
      <c r="V226" s="52"/>
      <c r="W226" s="52"/>
      <c r="X226" s="52"/>
    </row>
    <row r="227" spans="1:24" ht="15.75" customHeight="1" x14ac:dyDescent="0.3">
      <c r="A227" s="47"/>
      <c r="B227" s="48"/>
      <c r="C227" s="49"/>
      <c r="D227" s="49"/>
      <c r="E227" s="50"/>
      <c r="F227" s="50"/>
      <c r="G227" s="50"/>
      <c r="H227" s="50"/>
      <c r="I227" s="50"/>
      <c r="J227" s="47"/>
      <c r="K227" s="51"/>
      <c r="L227" s="51"/>
      <c r="M227" s="51"/>
      <c r="N227" s="300"/>
      <c r="O227" s="47"/>
      <c r="P227" s="52"/>
      <c r="Q227" s="52"/>
      <c r="R227" s="52"/>
      <c r="S227" s="52"/>
      <c r="T227" s="52"/>
      <c r="U227" s="52"/>
      <c r="V227" s="52"/>
      <c r="W227" s="52"/>
      <c r="X227" s="52"/>
    </row>
    <row r="228" spans="1:24" ht="15.75" customHeight="1" x14ac:dyDescent="0.3">
      <c r="A228" s="47"/>
      <c r="B228" s="48"/>
      <c r="C228" s="49"/>
      <c r="D228" s="49"/>
      <c r="E228" s="50"/>
      <c r="F228" s="50"/>
      <c r="G228" s="50"/>
      <c r="H228" s="50"/>
      <c r="I228" s="50"/>
      <c r="J228" s="47"/>
      <c r="K228" s="51"/>
      <c r="L228" s="51"/>
      <c r="M228" s="51"/>
      <c r="N228" s="300"/>
      <c r="O228" s="47"/>
      <c r="P228" s="52"/>
      <c r="Q228" s="52"/>
      <c r="R228" s="52"/>
      <c r="S228" s="52"/>
      <c r="T228" s="52"/>
      <c r="U228" s="52"/>
      <c r="V228" s="52"/>
      <c r="W228" s="52"/>
      <c r="X228" s="52"/>
    </row>
    <row r="229" spans="1:24" ht="15.75" customHeight="1" x14ac:dyDescent="0.3">
      <c r="A229" s="47"/>
      <c r="B229" s="48"/>
      <c r="C229" s="49"/>
      <c r="D229" s="49"/>
      <c r="E229" s="50"/>
      <c r="F229" s="50"/>
      <c r="G229" s="50"/>
      <c r="H229" s="50"/>
      <c r="I229" s="50"/>
      <c r="J229" s="47"/>
      <c r="K229" s="51"/>
      <c r="L229" s="51"/>
      <c r="M229" s="51"/>
      <c r="N229" s="300"/>
      <c r="O229" s="47"/>
      <c r="P229" s="52"/>
      <c r="Q229" s="52"/>
      <c r="R229" s="52"/>
      <c r="S229" s="52"/>
      <c r="T229" s="52"/>
      <c r="U229" s="52"/>
      <c r="V229" s="52"/>
      <c r="W229" s="52"/>
      <c r="X229" s="52"/>
    </row>
    <row r="230" spans="1:24" ht="15.75" customHeight="1" x14ac:dyDescent="0.3">
      <c r="A230" s="47"/>
      <c r="B230" s="48"/>
      <c r="C230" s="49"/>
      <c r="D230" s="49"/>
      <c r="E230" s="50"/>
      <c r="F230" s="50"/>
      <c r="G230" s="50"/>
      <c r="H230" s="50"/>
      <c r="I230" s="50"/>
      <c r="J230" s="47"/>
      <c r="K230" s="51"/>
      <c r="L230" s="51"/>
      <c r="M230" s="51"/>
      <c r="N230" s="300"/>
      <c r="O230" s="47"/>
      <c r="P230" s="52"/>
      <c r="Q230" s="52"/>
      <c r="R230" s="52"/>
      <c r="S230" s="52"/>
      <c r="T230" s="52"/>
      <c r="U230" s="52"/>
      <c r="V230" s="52"/>
      <c r="W230" s="52"/>
      <c r="X230" s="52"/>
    </row>
    <row r="231" spans="1:24" ht="15.75" customHeight="1" x14ac:dyDescent="0.3">
      <c r="A231" s="47"/>
      <c r="B231" s="48"/>
      <c r="C231" s="49"/>
      <c r="D231" s="49"/>
      <c r="E231" s="50"/>
      <c r="F231" s="50"/>
      <c r="G231" s="50"/>
      <c r="H231" s="50"/>
      <c r="I231" s="50"/>
      <c r="J231" s="47"/>
      <c r="K231" s="51"/>
      <c r="L231" s="51"/>
      <c r="M231" s="51"/>
      <c r="N231" s="300"/>
      <c r="O231" s="47"/>
      <c r="P231" s="52"/>
      <c r="Q231" s="52"/>
      <c r="R231" s="52"/>
      <c r="S231" s="52"/>
      <c r="T231" s="52"/>
      <c r="U231" s="52"/>
      <c r="V231" s="52"/>
      <c r="W231" s="52"/>
      <c r="X231" s="52"/>
    </row>
    <row r="232" spans="1:24" ht="15.75" customHeight="1" x14ac:dyDescent="0.3">
      <c r="A232" s="47"/>
      <c r="B232" s="48"/>
      <c r="C232" s="49"/>
      <c r="D232" s="49"/>
      <c r="E232" s="50"/>
      <c r="F232" s="50"/>
      <c r="G232" s="50"/>
      <c r="H232" s="50"/>
      <c r="I232" s="50"/>
      <c r="J232" s="47"/>
      <c r="K232" s="51"/>
      <c r="L232" s="51"/>
      <c r="M232" s="51"/>
      <c r="N232" s="300"/>
      <c r="O232" s="47"/>
      <c r="P232" s="52"/>
      <c r="Q232" s="52"/>
      <c r="R232" s="52"/>
      <c r="S232" s="52"/>
      <c r="T232" s="52"/>
      <c r="U232" s="52"/>
      <c r="V232" s="52"/>
      <c r="W232" s="52"/>
      <c r="X232" s="52"/>
    </row>
    <row r="233" spans="1:24" ht="15.75" customHeight="1" x14ac:dyDescent="0.3">
      <c r="A233" s="47"/>
      <c r="B233" s="48"/>
      <c r="C233" s="49"/>
      <c r="D233" s="49"/>
      <c r="E233" s="50"/>
      <c r="F233" s="50"/>
      <c r="G233" s="50"/>
      <c r="H233" s="50"/>
      <c r="I233" s="50"/>
      <c r="J233" s="47"/>
      <c r="K233" s="51"/>
      <c r="L233" s="51"/>
      <c r="M233" s="51"/>
      <c r="N233" s="300"/>
      <c r="O233" s="47"/>
      <c r="P233" s="52"/>
      <c r="Q233" s="52"/>
      <c r="R233" s="52"/>
      <c r="S233" s="52"/>
      <c r="T233" s="52"/>
      <c r="U233" s="52"/>
      <c r="V233" s="52"/>
      <c r="W233" s="52"/>
      <c r="X233" s="52"/>
    </row>
    <row r="234" spans="1:24" ht="15.75" customHeight="1" x14ac:dyDescent="0.3">
      <c r="A234" s="47"/>
      <c r="B234" s="48"/>
      <c r="C234" s="49"/>
      <c r="D234" s="49"/>
      <c r="E234" s="50"/>
      <c r="F234" s="50"/>
      <c r="G234" s="50"/>
      <c r="H234" s="50"/>
      <c r="I234" s="50"/>
      <c r="J234" s="47"/>
      <c r="K234" s="51"/>
      <c r="L234" s="51"/>
      <c r="M234" s="51"/>
      <c r="N234" s="300"/>
      <c r="O234" s="47"/>
      <c r="P234" s="52"/>
      <c r="Q234" s="52"/>
      <c r="R234" s="52"/>
      <c r="S234" s="52"/>
      <c r="T234" s="52"/>
      <c r="U234" s="52"/>
      <c r="V234" s="52"/>
      <c r="W234" s="52"/>
      <c r="X234" s="52"/>
    </row>
    <row r="235" spans="1:24" ht="15.75" customHeight="1" x14ac:dyDescent="0.3"/>
    <row r="236" spans="1:24" ht="15.75" customHeight="1" x14ac:dyDescent="0.3"/>
    <row r="237" spans="1:24" ht="15.75" customHeight="1" x14ac:dyDescent="0.3"/>
    <row r="238" spans="1:24" ht="15.75" customHeight="1" x14ac:dyDescent="0.3"/>
    <row r="239" spans="1:24" ht="15.75" customHeight="1" x14ac:dyDescent="0.3"/>
    <row r="240" spans="1:24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</sheetData>
  <mergeCells count="14">
    <mergeCell ref="A3:O3"/>
    <mergeCell ref="A2:O2"/>
    <mergeCell ref="A1:O1"/>
    <mergeCell ref="A5:A6"/>
    <mergeCell ref="O5:O6"/>
    <mergeCell ref="B5:B6"/>
    <mergeCell ref="C5:D5"/>
    <mergeCell ref="E5:E6"/>
    <mergeCell ref="F5:F6"/>
    <mergeCell ref="G5:H5"/>
    <mergeCell ref="I5:K5"/>
    <mergeCell ref="L5:L6"/>
    <mergeCell ref="M5:M6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X985"/>
  <sheetViews>
    <sheetView zoomScale="80" zoomScaleNormal="80" workbookViewId="0">
      <selection activeCell="A19" sqref="A19"/>
    </sheetView>
  </sheetViews>
  <sheetFormatPr defaultColWidth="10.08984375" defaultRowHeight="15" customHeight="1" x14ac:dyDescent="0.25"/>
  <cols>
    <col min="1" max="1" width="6.81640625" style="78" customWidth="1"/>
    <col min="2" max="2" width="25.81640625" style="79" customWidth="1"/>
    <col min="3" max="4" width="12.81640625" style="78" customWidth="1"/>
    <col min="5" max="6" width="10.81640625" style="81" customWidth="1"/>
    <col min="7" max="8" width="7.81640625" style="81" customWidth="1"/>
    <col min="9" max="9" width="10.81640625" style="81" customWidth="1"/>
    <col min="10" max="10" width="10.81640625" style="78" customWidth="1"/>
    <col min="11" max="11" width="20.81640625" style="82" customWidth="1"/>
    <col min="12" max="12" width="7.81640625" style="82" customWidth="1"/>
    <col min="13" max="13" width="10.81640625" style="82" customWidth="1"/>
    <col min="14" max="14" width="18.6328125" style="163" customWidth="1"/>
    <col min="15" max="15" width="11.453125" style="78" customWidth="1"/>
    <col min="16" max="16" width="11.81640625" style="77" customWidth="1"/>
    <col min="17" max="24" width="8" style="77" customWidth="1"/>
    <col min="25" max="16384" width="10.08984375" style="77"/>
  </cols>
  <sheetData>
    <row r="1" spans="1:24" ht="39" customHeight="1" x14ac:dyDescent="0.25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76"/>
      <c r="Q1" s="76"/>
      <c r="R1" s="76"/>
      <c r="S1" s="76"/>
      <c r="T1" s="76"/>
      <c r="U1" s="76"/>
      <c r="V1" s="76"/>
      <c r="W1" s="76"/>
      <c r="X1" s="76"/>
    </row>
    <row r="2" spans="1:24" ht="24" customHeight="1" x14ac:dyDescent="0.25">
      <c r="A2" s="324" t="s">
        <v>444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76"/>
      <c r="Q2" s="76"/>
      <c r="R2" s="76"/>
      <c r="S2" s="76"/>
      <c r="T2" s="76"/>
      <c r="U2" s="76"/>
      <c r="V2" s="76"/>
      <c r="W2" s="76"/>
      <c r="X2" s="76"/>
    </row>
    <row r="3" spans="1:24" ht="25.5" customHeight="1" x14ac:dyDescent="0.25">
      <c r="A3" s="325" t="str">
        <f>Congthuong!A3</f>
        <v>(Kèm theo Quyết định số   302 /QĐ-UBND ngày  13/02/2026 của Chủ tịch UBND tỉnh Lạng Sơn)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76"/>
      <c r="Q3" s="76"/>
      <c r="R3" s="76"/>
      <c r="S3" s="76"/>
      <c r="T3" s="76"/>
      <c r="U3" s="76"/>
      <c r="V3" s="76"/>
      <c r="W3" s="76"/>
      <c r="X3" s="76"/>
    </row>
    <row r="4" spans="1:24" ht="5.25" customHeight="1" x14ac:dyDescent="0.25">
      <c r="C4" s="80"/>
      <c r="D4" s="80"/>
    </row>
    <row r="5" spans="1:24" ht="39.75" customHeight="1" x14ac:dyDescent="0.25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81"/>
      <c r="Q5" s="81"/>
      <c r="R5" s="81"/>
      <c r="S5" s="81"/>
      <c r="T5" s="81"/>
      <c r="U5" s="81"/>
      <c r="V5" s="81"/>
      <c r="W5" s="81"/>
      <c r="X5" s="81"/>
    </row>
    <row r="6" spans="1:24" ht="74.25" customHeight="1" x14ac:dyDescent="0.25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81"/>
      <c r="S6" s="81"/>
      <c r="T6" s="81"/>
      <c r="U6" s="81"/>
      <c r="V6" s="81"/>
      <c r="W6" s="81"/>
      <c r="X6" s="81"/>
    </row>
    <row r="7" spans="1:24" ht="24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83"/>
      <c r="Q7" s="83"/>
      <c r="R7" s="83"/>
      <c r="S7" s="83"/>
      <c r="T7" s="83"/>
      <c r="U7" s="83"/>
      <c r="V7" s="83"/>
      <c r="W7" s="83"/>
      <c r="X7" s="83"/>
    </row>
    <row r="8" spans="1:24" ht="35.25" customHeight="1" x14ac:dyDescent="0.25">
      <c r="A8" s="23" t="s">
        <v>5</v>
      </c>
      <c r="B8" s="24" t="s">
        <v>638</v>
      </c>
      <c r="C8" s="25"/>
      <c r="D8" s="25"/>
      <c r="E8" s="26"/>
      <c r="F8" s="26"/>
      <c r="G8" s="26"/>
      <c r="H8" s="26"/>
      <c r="I8" s="26"/>
      <c r="J8" s="26"/>
      <c r="K8" s="183"/>
      <c r="L8" s="183"/>
      <c r="M8" s="211"/>
      <c r="N8" s="211"/>
      <c r="O8" s="26"/>
    </row>
    <row r="9" spans="1:24" ht="35.25" customHeight="1" x14ac:dyDescent="0.25">
      <c r="A9" s="3"/>
      <c r="B9" s="28" t="s">
        <v>639</v>
      </c>
      <c r="C9" s="29"/>
      <c r="D9" s="29"/>
      <c r="E9" s="30"/>
      <c r="F9" s="30"/>
      <c r="G9" s="30"/>
      <c r="H9" s="30"/>
      <c r="I9" s="30"/>
      <c r="J9" s="30"/>
      <c r="K9" s="4"/>
      <c r="L9" s="4"/>
      <c r="M9" s="187"/>
      <c r="N9" s="187"/>
      <c r="O9" s="30"/>
    </row>
    <row r="10" spans="1:24" ht="50.25" customHeight="1" x14ac:dyDescent="0.25">
      <c r="A10" s="193">
        <v>1</v>
      </c>
      <c r="B10" s="189" t="s">
        <v>445</v>
      </c>
      <c r="C10" s="191"/>
      <c r="D10" s="190" t="s">
        <v>446</v>
      </c>
      <c r="E10" s="192" t="s">
        <v>7</v>
      </c>
      <c r="F10" s="192" t="s">
        <v>8</v>
      </c>
      <c r="G10" s="197">
        <v>112</v>
      </c>
      <c r="H10" s="197">
        <v>283</v>
      </c>
      <c r="I10" s="270">
        <v>60</v>
      </c>
      <c r="J10" s="270">
        <v>82.5</v>
      </c>
      <c r="K10" s="210">
        <f>(I10*70%)+(J10*30%)</f>
        <v>66.75</v>
      </c>
      <c r="L10" s="209">
        <v>5</v>
      </c>
      <c r="M10" s="210">
        <f>K10+L10</f>
        <v>71.75</v>
      </c>
      <c r="N10" s="303" t="s">
        <v>803</v>
      </c>
      <c r="O10" s="194" t="s">
        <v>710</v>
      </c>
    </row>
    <row r="11" spans="1:24" ht="50.25" customHeight="1" x14ac:dyDescent="0.25">
      <c r="A11" s="31">
        <v>2</v>
      </c>
      <c r="B11" s="84" t="s">
        <v>447</v>
      </c>
      <c r="C11" s="85"/>
      <c r="D11" s="86" t="s">
        <v>541</v>
      </c>
      <c r="E11" s="87" t="s">
        <v>14</v>
      </c>
      <c r="F11" s="87" t="s">
        <v>8</v>
      </c>
      <c r="G11" s="3">
        <v>113</v>
      </c>
      <c r="H11" s="3">
        <v>284</v>
      </c>
      <c r="I11" s="266">
        <v>10.5</v>
      </c>
      <c r="J11" s="266">
        <v>86</v>
      </c>
      <c r="K11" s="201">
        <f t="shared" ref="K11:K17" si="0">(I11*70%)+(J11*30%)</f>
        <v>33.15</v>
      </c>
      <c r="L11" s="6">
        <v>5</v>
      </c>
      <c r="M11" s="201">
        <f t="shared" ref="M11:M17" si="1">K11+L11</f>
        <v>38.15</v>
      </c>
      <c r="N11" s="264" t="s">
        <v>804</v>
      </c>
      <c r="O11" s="30" t="s">
        <v>709</v>
      </c>
    </row>
    <row r="12" spans="1:24" ht="50.25" customHeight="1" x14ac:dyDescent="0.25">
      <c r="A12" s="31">
        <v>3</v>
      </c>
      <c r="B12" s="84" t="s">
        <v>448</v>
      </c>
      <c r="C12" s="85"/>
      <c r="D12" s="86" t="s">
        <v>449</v>
      </c>
      <c r="E12" s="87" t="s">
        <v>14</v>
      </c>
      <c r="F12" s="87" t="s">
        <v>8</v>
      </c>
      <c r="G12" s="3">
        <v>114</v>
      </c>
      <c r="H12" s="3">
        <v>285</v>
      </c>
      <c r="I12" s="266">
        <v>18.5</v>
      </c>
      <c r="J12" s="266">
        <v>80.5</v>
      </c>
      <c r="K12" s="201">
        <f t="shared" si="0"/>
        <v>37.099999999999994</v>
      </c>
      <c r="L12" s="6">
        <v>5</v>
      </c>
      <c r="M12" s="201">
        <f t="shared" si="1"/>
        <v>42.099999999999994</v>
      </c>
      <c r="N12" s="264" t="s">
        <v>805</v>
      </c>
      <c r="O12" s="30" t="s">
        <v>709</v>
      </c>
    </row>
    <row r="13" spans="1:24" ht="50.25" customHeight="1" x14ac:dyDescent="0.25">
      <c r="A13" s="31">
        <v>4</v>
      </c>
      <c r="B13" s="84" t="s">
        <v>450</v>
      </c>
      <c r="C13" s="85"/>
      <c r="D13" s="86" t="s">
        <v>451</v>
      </c>
      <c r="E13" s="87" t="s">
        <v>14</v>
      </c>
      <c r="F13" s="87" t="s">
        <v>8</v>
      </c>
      <c r="G13" s="3">
        <v>115</v>
      </c>
      <c r="H13" s="3">
        <v>286</v>
      </c>
      <c r="I13" s="266">
        <v>18</v>
      </c>
      <c r="J13" s="266">
        <v>80</v>
      </c>
      <c r="K13" s="201">
        <f t="shared" si="0"/>
        <v>36.6</v>
      </c>
      <c r="L13" s="6">
        <v>5</v>
      </c>
      <c r="M13" s="201">
        <f t="shared" si="1"/>
        <v>41.6</v>
      </c>
      <c r="N13" s="264" t="s">
        <v>715</v>
      </c>
      <c r="O13" s="30" t="s">
        <v>709</v>
      </c>
      <c r="Q13" s="88"/>
      <c r="R13" s="88"/>
      <c r="S13" s="88"/>
      <c r="T13" s="88"/>
      <c r="U13" s="88"/>
      <c r="V13" s="88"/>
      <c r="W13" s="88"/>
      <c r="X13" s="88"/>
    </row>
    <row r="14" spans="1:24" ht="50.25" customHeight="1" x14ac:dyDescent="0.25">
      <c r="A14" s="31">
        <v>5</v>
      </c>
      <c r="B14" s="84" t="s">
        <v>452</v>
      </c>
      <c r="C14" s="86" t="s">
        <v>453</v>
      </c>
      <c r="D14" s="31"/>
      <c r="E14" s="87" t="s">
        <v>14</v>
      </c>
      <c r="F14" s="87" t="s">
        <v>8</v>
      </c>
      <c r="G14" s="3">
        <v>116</v>
      </c>
      <c r="H14" s="3">
        <v>287</v>
      </c>
      <c r="I14" s="266">
        <v>11</v>
      </c>
      <c r="J14" s="266">
        <v>73.5</v>
      </c>
      <c r="K14" s="201">
        <f t="shared" si="0"/>
        <v>29.75</v>
      </c>
      <c r="L14" s="6">
        <v>5</v>
      </c>
      <c r="M14" s="201">
        <f t="shared" si="1"/>
        <v>34.75</v>
      </c>
      <c r="N14" s="264" t="s">
        <v>806</v>
      </c>
      <c r="O14" s="30" t="s">
        <v>709</v>
      </c>
      <c r="Q14" s="88"/>
      <c r="R14" s="88"/>
      <c r="S14" s="88"/>
      <c r="T14" s="88"/>
      <c r="U14" s="88"/>
      <c r="V14" s="88"/>
      <c r="W14" s="88"/>
      <c r="X14" s="88"/>
    </row>
    <row r="15" spans="1:24" ht="50.25" customHeight="1" x14ac:dyDescent="0.25">
      <c r="A15" s="31">
        <v>6</v>
      </c>
      <c r="B15" s="84" t="s">
        <v>454</v>
      </c>
      <c r="C15" s="85"/>
      <c r="D15" s="86" t="s">
        <v>455</v>
      </c>
      <c r="E15" s="87" t="s">
        <v>7</v>
      </c>
      <c r="F15" s="87" t="s">
        <v>8</v>
      </c>
      <c r="G15" s="3">
        <v>117</v>
      </c>
      <c r="H15" s="3">
        <v>288</v>
      </c>
      <c r="I15" s="266">
        <v>16</v>
      </c>
      <c r="J15" s="266">
        <v>65.5</v>
      </c>
      <c r="K15" s="201">
        <f t="shared" si="0"/>
        <v>30.849999999999998</v>
      </c>
      <c r="L15" s="6">
        <v>5</v>
      </c>
      <c r="M15" s="201">
        <f t="shared" si="1"/>
        <v>35.849999999999994</v>
      </c>
      <c r="N15" s="264" t="s">
        <v>807</v>
      </c>
      <c r="O15" s="30" t="s">
        <v>709</v>
      </c>
      <c r="Q15" s="88"/>
      <c r="R15" s="88"/>
      <c r="S15" s="88"/>
      <c r="T15" s="88"/>
      <c r="U15" s="88"/>
      <c r="V15" s="88"/>
      <c r="W15" s="88"/>
      <c r="X15" s="88"/>
    </row>
    <row r="16" spans="1:24" ht="50.25" customHeight="1" x14ac:dyDescent="0.25">
      <c r="A16" s="31">
        <v>7</v>
      </c>
      <c r="B16" s="84" t="s">
        <v>456</v>
      </c>
      <c r="C16" s="85"/>
      <c r="D16" s="86" t="s">
        <v>457</v>
      </c>
      <c r="E16" s="87" t="s">
        <v>10</v>
      </c>
      <c r="F16" s="87"/>
      <c r="G16" s="3">
        <v>118</v>
      </c>
      <c r="H16" s="3">
        <v>289</v>
      </c>
      <c r="I16" s="266">
        <v>65.5</v>
      </c>
      <c r="J16" s="266">
        <v>80</v>
      </c>
      <c r="K16" s="201">
        <f t="shared" si="0"/>
        <v>69.849999999999994</v>
      </c>
      <c r="L16" s="6"/>
      <c r="M16" s="201">
        <f t="shared" si="1"/>
        <v>69.849999999999994</v>
      </c>
      <c r="N16" s="264" t="s">
        <v>808</v>
      </c>
      <c r="O16" s="30" t="s">
        <v>709</v>
      </c>
      <c r="Q16" s="88"/>
      <c r="R16" s="88"/>
      <c r="S16" s="88"/>
      <c r="T16" s="88"/>
      <c r="U16" s="88"/>
      <c r="V16" s="88"/>
      <c r="W16" s="88"/>
      <c r="X16" s="88"/>
    </row>
    <row r="17" spans="1:24" ht="50.25" customHeight="1" x14ac:dyDescent="0.25">
      <c r="A17" s="31">
        <v>8</v>
      </c>
      <c r="B17" s="89" t="s">
        <v>458</v>
      </c>
      <c r="C17" s="90"/>
      <c r="D17" s="90">
        <v>37363</v>
      </c>
      <c r="E17" s="91" t="s">
        <v>14</v>
      </c>
      <c r="F17" s="92" t="s">
        <v>8</v>
      </c>
      <c r="G17" s="3">
        <v>119</v>
      </c>
      <c r="H17" s="3">
        <v>290</v>
      </c>
      <c r="I17" s="266">
        <v>11</v>
      </c>
      <c r="J17" s="285">
        <v>65</v>
      </c>
      <c r="K17" s="201">
        <f t="shared" si="0"/>
        <v>27.2</v>
      </c>
      <c r="L17" s="6">
        <v>5</v>
      </c>
      <c r="M17" s="201">
        <f t="shared" si="1"/>
        <v>32.200000000000003</v>
      </c>
      <c r="N17" s="264" t="s">
        <v>809</v>
      </c>
      <c r="O17" s="30" t="s">
        <v>709</v>
      </c>
      <c r="Q17" s="88"/>
      <c r="R17" s="88"/>
      <c r="S17" s="88"/>
      <c r="T17" s="88"/>
      <c r="U17" s="88"/>
      <c r="V17" s="88"/>
      <c r="W17" s="88"/>
      <c r="X17" s="88"/>
    </row>
    <row r="18" spans="1:24" ht="35.25" customHeight="1" x14ac:dyDescent="0.25">
      <c r="A18" s="23" t="s">
        <v>9</v>
      </c>
      <c r="B18" s="24" t="s">
        <v>640</v>
      </c>
      <c r="C18" s="25"/>
      <c r="D18" s="25"/>
      <c r="E18" s="26"/>
      <c r="F18" s="26"/>
      <c r="G18" s="26"/>
      <c r="H18" s="26"/>
      <c r="I18" s="269"/>
      <c r="J18" s="269"/>
      <c r="K18" s="211"/>
      <c r="L18" s="183"/>
      <c r="M18" s="211"/>
      <c r="N18" s="269"/>
      <c r="O18" s="26"/>
    </row>
    <row r="19" spans="1:24" ht="35.25" customHeight="1" x14ac:dyDescent="0.25">
      <c r="A19" s="3"/>
      <c r="B19" s="28" t="s">
        <v>641</v>
      </c>
      <c r="C19" s="29"/>
      <c r="D19" s="29"/>
      <c r="E19" s="30"/>
      <c r="F19" s="30"/>
      <c r="G19" s="30"/>
      <c r="H19" s="30"/>
      <c r="I19" s="265"/>
      <c r="J19" s="265"/>
      <c r="K19" s="187"/>
      <c r="L19" s="4"/>
      <c r="M19" s="187"/>
      <c r="N19" s="265"/>
      <c r="O19" s="30"/>
    </row>
    <row r="20" spans="1:24" ht="50.25" customHeight="1" x14ac:dyDescent="0.25">
      <c r="A20" s="31">
        <v>9</v>
      </c>
      <c r="B20" s="32" t="s">
        <v>459</v>
      </c>
      <c r="C20" s="29"/>
      <c r="D20" s="33" t="s">
        <v>460</v>
      </c>
      <c r="E20" s="30" t="s">
        <v>14</v>
      </c>
      <c r="F20" s="92" t="s">
        <v>8</v>
      </c>
      <c r="G20" s="3">
        <v>81</v>
      </c>
      <c r="H20" s="3">
        <v>282</v>
      </c>
      <c r="I20" s="271">
        <v>38.5</v>
      </c>
      <c r="J20" s="265">
        <v>71.5</v>
      </c>
      <c r="K20" s="201">
        <f>(I20*70%)+(J20*30%)</f>
        <v>48.4</v>
      </c>
      <c r="L20" s="6">
        <v>5</v>
      </c>
      <c r="M20" s="201">
        <f>K20+L20</f>
        <v>53.4</v>
      </c>
      <c r="N20" s="276" t="s">
        <v>810</v>
      </c>
      <c r="O20" s="30" t="s">
        <v>709</v>
      </c>
    </row>
    <row r="21" spans="1:24" ht="12" customHeight="1" x14ac:dyDescent="0.25">
      <c r="C21" s="80"/>
      <c r="D21" s="80"/>
    </row>
    <row r="22" spans="1:24" ht="23.25" customHeight="1" x14ac:dyDescent="0.25">
      <c r="B22" s="44" t="s">
        <v>683</v>
      </c>
      <c r="C22" s="80"/>
      <c r="D22" s="80"/>
    </row>
    <row r="23" spans="1:24" ht="12" customHeight="1" x14ac:dyDescent="0.25">
      <c r="C23" s="80"/>
      <c r="D23" s="80"/>
    </row>
    <row r="24" spans="1:24" ht="12" customHeight="1" x14ac:dyDescent="0.25">
      <c r="C24" s="80"/>
      <c r="D24" s="80"/>
    </row>
    <row r="25" spans="1:24" ht="12" customHeight="1" x14ac:dyDescent="0.25">
      <c r="C25" s="80"/>
      <c r="D25" s="80"/>
    </row>
    <row r="26" spans="1:24" ht="12" customHeight="1" x14ac:dyDescent="0.25">
      <c r="C26" s="80"/>
      <c r="D26" s="80"/>
    </row>
    <row r="27" spans="1:24" ht="12" customHeight="1" x14ac:dyDescent="0.25">
      <c r="C27" s="80"/>
      <c r="D27" s="80"/>
    </row>
    <row r="28" spans="1:24" ht="12" customHeight="1" x14ac:dyDescent="0.25">
      <c r="C28" s="80"/>
      <c r="D28" s="80"/>
    </row>
    <row r="29" spans="1:24" ht="12" customHeight="1" x14ac:dyDescent="0.25">
      <c r="C29" s="80"/>
      <c r="D29" s="80"/>
    </row>
    <row r="30" spans="1:24" ht="12" customHeight="1" x14ac:dyDescent="0.25">
      <c r="C30" s="80"/>
      <c r="D30" s="80"/>
    </row>
    <row r="31" spans="1:24" ht="12" customHeight="1" x14ac:dyDescent="0.25">
      <c r="C31" s="80"/>
      <c r="D31" s="80"/>
    </row>
    <row r="32" spans="1:24" ht="12" customHeight="1" x14ac:dyDescent="0.25">
      <c r="C32" s="80"/>
      <c r="D32" s="80"/>
    </row>
    <row r="33" spans="3:4" ht="15.75" customHeight="1" x14ac:dyDescent="0.25">
      <c r="C33" s="80"/>
      <c r="D33" s="80"/>
    </row>
    <row r="34" spans="3:4" ht="15.75" customHeight="1" x14ac:dyDescent="0.25">
      <c r="C34" s="80"/>
      <c r="D34" s="80"/>
    </row>
    <row r="35" spans="3:4" ht="15.75" customHeight="1" x14ac:dyDescent="0.25">
      <c r="C35" s="80"/>
      <c r="D35" s="80"/>
    </row>
    <row r="36" spans="3:4" ht="15.75" customHeight="1" x14ac:dyDescent="0.25">
      <c r="C36" s="80"/>
      <c r="D36" s="80"/>
    </row>
    <row r="37" spans="3:4" ht="15.75" customHeight="1" x14ac:dyDescent="0.25">
      <c r="C37" s="80"/>
      <c r="D37" s="80"/>
    </row>
    <row r="38" spans="3:4" ht="15.75" customHeight="1" x14ac:dyDescent="0.25">
      <c r="C38" s="80"/>
      <c r="D38" s="80"/>
    </row>
    <row r="39" spans="3:4" ht="15.75" customHeight="1" x14ac:dyDescent="0.25">
      <c r="C39" s="80"/>
      <c r="D39" s="80"/>
    </row>
    <row r="40" spans="3:4" ht="15.75" customHeight="1" x14ac:dyDescent="0.25">
      <c r="C40" s="80"/>
      <c r="D40" s="80"/>
    </row>
    <row r="41" spans="3:4" ht="15.75" customHeight="1" x14ac:dyDescent="0.25">
      <c r="C41" s="80"/>
      <c r="D41" s="80"/>
    </row>
    <row r="42" spans="3:4" ht="15.75" customHeight="1" x14ac:dyDescent="0.25">
      <c r="C42" s="80"/>
      <c r="D42" s="80"/>
    </row>
    <row r="43" spans="3:4" ht="15.75" customHeight="1" x14ac:dyDescent="0.25">
      <c r="C43" s="80"/>
      <c r="D43" s="80"/>
    </row>
    <row r="44" spans="3:4" ht="15.75" customHeight="1" x14ac:dyDescent="0.25">
      <c r="C44" s="80"/>
      <c r="D44" s="80"/>
    </row>
    <row r="45" spans="3:4" ht="15.75" customHeight="1" x14ac:dyDescent="0.25">
      <c r="C45" s="80"/>
      <c r="D45" s="80"/>
    </row>
    <row r="46" spans="3:4" ht="15.75" customHeight="1" x14ac:dyDescent="0.25">
      <c r="C46" s="80"/>
      <c r="D46" s="80"/>
    </row>
    <row r="47" spans="3:4" ht="15.75" customHeight="1" x14ac:dyDescent="0.25">
      <c r="C47" s="80"/>
      <c r="D47" s="80"/>
    </row>
    <row r="48" spans="3:4" ht="15.75" customHeight="1" x14ac:dyDescent="0.25">
      <c r="C48" s="80"/>
      <c r="D48" s="80"/>
    </row>
    <row r="49" spans="3:4" ht="15.75" customHeight="1" x14ac:dyDescent="0.25">
      <c r="C49" s="80"/>
      <c r="D49" s="80"/>
    </row>
    <row r="50" spans="3:4" ht="15.75" customHeight="1" x14ac:dyDescent="0.25">
      <c r="C50" s="80"/>
      <c r="D50" s="80"/>
    </row>
    <row r="51" spans="3:4" ht="15.75" customHeight="1" x14ac:dyDescent="0.25">
      <c r="C51" s="80"/>
      <c r="D51" s="80"/>
    </row>
    <row r="52" spans="3:4" ht="15.75" customHeight="1" x14ac:dyDescent="0.25">
      <c r="C52" s="80"/>
      <c r="D52" s="80"/>
    </row>
    <row r="53" spans="3:4" ht="15.75" customHeight="1" x14ac:dyDescent="0.25">
      <c r="C53" s="80"/>
      <c r="D53" s="80"/>
    </row>
    <row r="54" spans="3:4" ht="15.75" customHeight="1" x14ac:dyDescent="0.25">
      <c r="C54" s="80"/>
      <c r="D54" s="80"/>
    </row>
    <row r="55" spans="3:4" ht="15.75" customHeight="1" x14ac:dyDescent="0.25">
      <c r="C55" s="80"/>
      <c r="D55" s="80"/>
    </row>
    <row r="56" spans="3:4" ht="15.75" customHeight="1" x14ac:dyDescent="0.25">
      <c r="C56" s="80"/>
      <c r="D56" s="80"/>
    </row>
    <row r="57" spans="3:4" ht="15.75" customHeight="1" x14ac:dyDescent="0.25">
      <c r="C57" s="80"/>
      <c r="D57" s="80"/>
    </row>
    <row r="58" spans="3:4" ht="15.75" customHeight="1" x14ac:dyDescent="0.25">
      <c r="C58" s="80"/>
      <c r="D58" s="80"/>
    </row>
    <row r="59" spans="3:4" ht="15.75" customHeight="1" x14ac:dyDescent="0.25">
      <c r="C59" s="80"/>
      <c r="D59" s="80"/>
    </row>
    <row r="60" spans="3:4" ht="15.75" customHeight="1" x14ac:dyDescent="0.25">
      <c r="C60" s="80"/>
      <c r="D60" s="80"/>
    </row>
    <row r="61" spans="3:4" ht="15.75" customHeight="1" x14ac:dyDescent="0.25">
      <c r="C61" s="80"/>
      <c r="D61" s="80"/>
    </row>
    <row r="62" spans="3:4" ht="15.75" customHeight="1" x14ac:dyDescent="0.25">
      <c r="C62" s="80"/>
      <c r="D62" s="80"/>
    </row>
    <row r="63" spans="3:4" ht="15.75" customHeight="1" x14ac:dyDescent="0.25">
      <c r="C63" s="80"/>
      <c r="D63" s="80"/>
    </row>
    <row r="64" spans="3:4" ht="15.75" customHeight="1" x14ac:dyDescent="0.25">
      <c r="C64" s="80"/>
      <c r="D64" s="80"/>
    </row>
    <row r="65" spans="3:4" ht="15.75" customHeight="1" x14ac:dyDescent="0.25">
      <c r="C65" s="80"/>
      <c r="D65" s="80"/>
    </row>
    <row r="66" spans="3:4" ht="15.75" customHeight="1" x14ac:dyDescent="0.25">
      <c r="C66" s="80"/>
      <c r="D66" s="80"/>
    </row>
    <row r="67" spans="3:4" ht="15.75" customHeight="1" x14ac:dyDescent="0.25">
      <c r="C67" s="80"/>
      <c r="D67" s="80"/>
    </row>
    <row r="68" spans="3:4" ht="15.75" customHeight="1" x14ac:dyDescent="0.25">
      <c r="C68" s="80"/>
      <c r="D68" s="80"/>
    </row>
    <row r="69" spans="3:4" ht="15.75" customHeight="1" x14ac:dyDescent="0.25">
      <c r="C69" s="80"/>
      <c r="D69" s="80"/>
    </row>
    <row r="70" spans="3:4" ht="15.75" customHeight="1" x14ac:dyDescent="0.25">
      <c r="C70" s="80"/>
      <c r="D70" s="80"/>
    </row>
    <row r="71" spans="3:4" ht="15.75" customHeight="1" x14ac:dyDescent="0.25">
      <c r="C71" s="80"/>
      <c r="D71" s="80"/>
    </row>
    <row r="72" spans="3:4" ht="15.75" customHeight="1" x14ac:dyDescent="0.25">
      <c r="C72" s="80"/>
      <c r="D72" s="80"/>
    </row>
    <row r="73" spans="3:4" ht="15.75" customHeight="1" x14ac:dyDescent="0.25">
      <c r="C73" s="80"/>
      <c r="D73" s="80"/>
    </row>
    <row r="74" spans="3:4" ht="15.75" customHeight="1" x14ac:dyDescent="0.25">
      <c r="C74" s="80"/>
      <c r="D74" s="80"/>
    </row>
    <row r="75" spans="3:4" ht="15.75" customHeight="1" x14ac:dyDescent="0.25">
      <c r="C75" s="80"/>
      <c r="D75" s="80"/>
    </row>
    <row r="76" spans="3:4" ht="15.75" customHeight="1" x14ac:dyDescent="0.25">
      <c r="C76" s="80"/>
      <c r="D76" s="80"/>
    </row>
    <row r="77" spans="3:4" ht="15.75" customHeight="1" x14ac:dyDescent="0.25">
      <c r="C77" s="80"/>
      <c r="D77" s="80"/>
    </row>
    <row r="78" spans="3:4" ht="15.75" customHeight="1" x14ac:dyDescent="0.25">
      <c r="C78" s="80"/>
      <c r="D78" s="80"/>
    </row>
    <row r="79" spans="3:4" ht="15.75" customHeight="1" x14ac:dyDescent="0.25">
      <c r="C79" s="80"/>
      <c r="D79" s="80"/>
    </row>
    <row r="80" spans="3:4" ht="15.75" customHeight="1" x14ac:dyDescent="0.25">
      <c r="C80" s="80"/>
      <c r="D80" s="80"/>
    </row>
    <row r="81" spans="3:4" ht="15.75" customHeight="1" x14ac:dyDescent="0.25">
      <c r="C81" s="80"/>
      <c r="D81" s="80"/>
    </row>
    <row r="82" spans="3:4" ht="15.75" customHeight="1" x14ac:dyDescent="0.25">
      <c r="C82" s="80"/>
      <c r="D82" s="80"/>
    </row>
    <row r="83" spans="3:4" ht="15.75" customHeight="1" x14ac:dyDescent="0.25">
      <c r="C83" s="80"/>
      <c r="D83" s="80"/>
    </row>
    <row r="84" spans="3:4" ht="15.75" customHeight="1" x14ac:dyDescent="0.25">
      <c r="C84" s="80"/>
      <c r="D84" s="80"/>
    </row>
    <row r="85" spans="3:4" ht="15.75" customHeight="1" x14ac:dyDescent="0.25">
      <c r="C85" s="80"/>
      <c r="D85" s="80"/>
    </row>
    <row r="86" spans="3:4" ht="15.75" customHeight="1" x14ac:dyDescent="0.25">
      <c r="C86" s="80"/>
      <c r="D86" s="80"/>
    </row>
    <row r="87" spans="3:4" ht="15.75" customHeight="1" x14ac:dyDescent="0.25">
      <c r="C87" s="80"/>
      <c r="D87" s="80"/>
    </row>
    <row r="88" spans="3:4" ht="15.75" customHeight="1" x14ac:dyDescent="0.25">
      <c r="C88" s="80"/>
      <c r="D88" s="80"/>
    </row>
    <row r="89" spans="3:4" ht="15.75" customHeight="1" x14ac:dyDescent="0.25">
      <c r="C89" s="80"/>
      <c r="D89" s="80"/>
    </row>
    <row r="90" spans="3:4" ht="15.75" customHeight="1" x14ac:dyDescent="0.25">
      <c r="C90" s="80"/>
      <c r="D90" s="80"/>
    </row>
    <row r="91" spans="3:4" ht="15.75" customHeight="1" x14ac:dyDescent="0.25">
      <c r="C91" s="80"/>
      <c r="D91" s="80"/>
    </row>
    <row r="92" spans="3:4" ht="15.75" customHeight="1" x14ac:dyDescent="0.25">
      <c r="C92" s="80"/>
      <c r="D92" s="80"/>
    </row>
    <row r="93" spans="3:4" ht="15.75" customHeight="1" x14ac:dyDescent="0.25">
      <c r="C93" s="80"/>
      <c r="D93" s="80"/>
    </row>
    <row r="94" spans="3:4" ht="15.75" customHeight="1" x14ac:dyDescent="0.25">
      <c r="C94" s="80"/>
      <c r="D94" s="80"/>
    </row>
    <row r="95" spans="3:4" ht="15.75" customHeight="1" x14ac:dyDescent="0.25">
      <c r="C95" s="80"/>
      <c r="D95" s="80"/>
    </row>
    <row r="96" spans="3:4" ht="15.75" customHeight="1" x14ac:dyDescent="0.25">
      <c r="C96" s="80"/>
      <c r="D96" s="80"/>
    </row>
    <row r="97" spans="3:4" ht="15.75" customHeight="1" x14ac:dyDescent="0.25">
      <c r="C97" s="80"/>
      <c r="D97" s="80"/>
    </row>
    <row r="98" spans="3:4" ht="15.75" customHeight="1" x14ac:dyDescent="0.25">
      <c r="C98" s="80"/>
      <c r="D98" s="80"/>
    </row>
    <row r="99" spans="3:4" ht="15.75" customHeight="1" x14ac:dyDescent="0.25">
      <c r="C99" s="80"/>
      <c r="D99" s="80"/>
    </row>
    <row r="100" spans="3:4" ht="15.75" customHeight="1" x14ac:dyDescent="0.25">
      <c r="C100" s="80"/>
      <c r="D100" s="80"/>
    </row>
    <row r="101" spans="3:4" ht="15.75" customHeight="1" x14ac:dyDescent="0.25">
      <c r="C101" s="80"/>
      <c r="D101" s="80"/>
    </row>
    <row r="102" spans="3:4" ht="15.75" customHeight="1" x14ac:dyDescent="0.25">
      <c r="C102" s="80"/>
      <c r="D102" s="80"/>
    </row>
    <row r="103" spans="3:4" ht="15.75" customHeight="1" x14ac:dyDescent="0.25">
      <c r="C103" s="80"/>
      <c r="D103" s="80"/>
    </row>
    <row r="104" spans="3:4" ht="15.75" customHeight="1" x14ac:dyDescent="0.25">
      <c r="C104" s="80"/>
      <c r="D104" s="80"/>
    </row>
    <row r="105" spans="3:4" ht="15.75" customHeight="1" x14ac:dyDescent="0.25">
      <c r="C105" s="80"/>
      <c r="D105" s="80"/>
    </row>
    <row r="106" spans="3:4" ht="15.75" customHeight="1" x14ac:dyDescent="0.25">
      <c r="C106" s="80"/>
      <c r="D106" s="80"/>
    </row>
    <row r="107" spans="3:4" ht="15.75" customHeight="1" x14ac:dyDescent="0.25">
      <c r="C107" s="80"/>
      <c r="D107" s="80"/>
    </row>
    <row r="108" spans="3:4" ht="15.75" customHeight="1" x14ac:dyDescent="0.25">
      <c r="C108" s="80"/>
      <c r="D108" s="80"/>
    </row>
    <row r="109" spans="3:4" ht="15.75" customHeight="1" x14ac:dyDescent="0.25">
      <c r="C109" s="80"/>
      <c r="D109" s="80"/>
    </row>
    <row r="110" spans="3:4" ht="15.75" customHeight="1" x14ac:dyDescent="0.25">
      <c r="C110" s="80"/>
      <c r="D110" s="80"/>
    </row>
    <row r="111" spans="3:4" ht="15.75" customHeight="1" x14ac:dyDescent="0.25">
      <c r="C111" s="80"/>
      <c r="D111" s="80"/>
    </row>
    <row r="112" spans="3:4" ht="15.75" customHeight="1" x14ac:dyDescent="0.25">
      <c r="C112" s="80"/>
      <c r="D112" s="80"/>
    </row>
    <row r="113" spans="3:4" ht="15.75" customHeight="1" x14ac:dyDescent="0.25">
      <c r="C113" s="80"/>
      <c r="D113" s="80"/>
    </row>
    <row r="114" spans="3:4" ht="15.75" customHeight="1" x14ac:dyDescent="0.25">
      <c r="C114" s="80"/>
      <c r="D114" s="80"/>
    </row>
    <row r="115" spans="3:4" ht="15.75" customHeight="1" x14ac:dyDescent="0.25">
      <c r="C115" s="80"/>
      <c r="D115" s="80"/>
    </row>
    <row r="116" spans="3:4" ht="15.75" customHeight="1" x14ac:dyDescent="0.25">
      <c r="C116" s="80"/>
      <c r="D116" s="80"/>
    </row>
    <row r="117" spans="3:4" ht="15.75" customHeight="1" x14ac:dyDescent="0.25">
      <c r="C117" s="80"/>
      <c r="D117" s="80"/>
    </row>
    <row r="118" spans="3:4" ht="15.75" customHeight="1" x14ac:dyDescent="0.25">
      <c r="C118" s="80"/>
      <c r="D118" s="80"/>
    </row>
    <row r="119" spans="3:4" ht="15.75" customHeight="1" x14ac:dyDescent="0.25">
      <c r="C119" s="80"/>
      <c r="D119" s="80"/>
    </row>
    <row r="120" spans="3:4" ht="15.75" customHeight="1" x14ac:dyDescent="0.25">
      <c r="C120" s="80"/>
      <c r="D120" s="80"/>
    </row>
    <row r="121" spans="3:4" ht="15.75" customHeight="1" x14ac:dyDescent="0.25">
      <c r="C121" s="80"/>
      <c r="D121" s="80"/>
    </row>
    <row r="122" spans="3:4" ht="15.75" customHeight="1" x14ac:dyDescent="0.25">
      <c r="C122" s="80"/>
      <c r="D122" s="80"/>
    </row>
    <row r="123" spans="3:4" ht="15.75" customHeight="1" x14ac:dyDescent="0.25">
      <c r="C123" s="80"/>
      <c r="D123" s="80"/>
    </row>
    <row r="124" spans="3:4" ht="15.75" customHeight="1" x14ac:dyDescent="0.25">
      <c r="C124" s="80"/>
      <c r="D124" s="80"/>
    </row>
    <row r="125" spans="3:4" ht="15.75" customHeight="1" x14ac:dyDescent="0.25">
      <c r="C125" s="80"/>
      <c r="D125" s="80"/>
    </row>
    <row r="126" spans="3:4" ht="15.75" customHeight="1" x14ac:dyDescent="0.25">
      <c r="C126" s="80"/>
      <c r="D126" s="80"/>
    </row>
    <row r="127" spans="3:4" ht="15.75" customHeight="1" x14ac:dyDescent="0.25">
      <c r="C127" s="80"/>
      <c r="D127" s="80"/>
    </row>
    <row r="128" spans="3:4" ht="15.75" customHeight="1" x14ac:dyDescent="0.25">
      <c r="C128" s="80"/>
      <c r="D128" s="80"/>
    </row>
    <row r="129" spans="3:4" ht="15.75" customHeight="1" x14ac:dyDescent="0.25">
      <c r="C129" s="80"/>
      <c r="D129" s="80"/>
    </row>
    <row r="130" spans="3:4" ht="15.75" customHeight="1" x14ac:dyDescent="0.25">
      <c r="C130" s="80"/>
      <c r="D130" s="80"/>
    </row>
    <row r="131" spans="3:4" ht="15.75" customHeight="1" x14ac:dyDescent="0.25">
      <c r="C131" s="80"/>
      <c r="D131" s="80"/>
    </row>
    <row r="132" spans="3:4" ht="15.75" customHeight="1" x14ac:dyDescent="0.25">
      <c r="C132" s="80"/>
      <c r="D132" s="80"/>
    </row>
    <row r="133" spans="3:4" ht="15.75" customHeight="1" x14ac:dyDescent="0.25">
      <c r="C133" s="80"/>
      <c r="D133" s="80"/>
    </row>
    <row r="134" spans="3:4" ht="15.75" customHeight="1" x14ac:dyDescent="0.25">
      <c r="C134" s="80"/>
      <c r="D134" s="80"/>
    </row>
    <row r="135" spans="3:4" ht="15.75" customHeight="1" x14ac:dyDescent="0.25">
      <c r="C135" s="80"/>
      <c r="D135" s="80"/>
    </row>
    <row r="136" spans="3:4" ht="15.75" customHeight="1" x14ac:dyDescent="0.25">
      <c r="C136" s="80"/>
      <c r="D136" s="80"/>
    </row>
    <row r="137" spans="3:4" ht="15.75" customHeight="1" x14ac:dyDescent="0.25">
      <c r="C137" s="80"/>
      <c r="D137" s="80"/>
    </row>
    <row r="138" spans="3:4" ht="15.75" customHeight="1" x14ac:dyDescent="0.25">
      <c r="C138" s="80"/>
      <c r="D138" s="80"/>
    </row>
    <row r="139" spans="3:4" ht="15.75" customHeight="1" x14ac:dyDescent="0.25">
      <c r="C139" s="80"/>
      <c r="D139" s="80"/>
    </row>
    <row r="140" spans="3:4" ht="15.75" customHeight="1" x14ac:dyDescent="0.25">
      <c r="C140" s="80"/>
      <c r="D140" s="80"/>
    </row>
    <row r="141" spans="3:4" ht="15.75" customHeight="1" x14ac:dyDescent="0.25">
      <c r="C141" s="80"/>
      <c r="D141" s="80"/>
    </row>
    <row r="142" spans="3:4" ht="15.75" customHeight="1" x14ac:dyDescent="0.25">
      <c r="C142" s="80"/>
      <c r="D142" s="80"/>
    </row>
    <row r="143" spans="3:4" ht="15.75" customHeight="1" x14ac:dyDescent="0.25">
      <c r="C143" s="80"/>
      <c r="D143" s="80"/>
    </row>
    <row r="144" spans="3:4" ht="15.75" customHeight="1" x14ac:dyDescent="0.25">
      <c r="C144" s="80"/>
      <c r="D144" s="80"/>
    </row>
    <row r="145" spans="3:4" ht="15.75" customHeight="1" x14ac:dyDescent="0.25">
      <c r="C145" s="80"/>
      <c r="D145" s="80"/>
    </row>
    <row r="146" spans="3:4" ht="15.75" customHeight="1" x14ac:dyDescent="0.25">
      <c r="C146" s="80"/>
      <c r="D146" s="80"/>
    </row>
    <row r="147" spans="3:4" ht="15.75" customHeight="1" x14ac:dyDescent="0.25">
      <c r="C147" s="80"/>
      <c r="D147" s="80"/>
    </row>
    <row r="148" spans="3:4" ht="15.75" customHeight="1" x14ac:dyDescent="0.25">
      <c r="C148" s="80"/>
      <c r="D148" s="80"/>
    </row>
    <row r="149" spans="3:4" ht="15.75" customHeight="1" x14ac:dyDescent="0.25">
      <c r="C149" s="80"/>
      <c r="D149" s="80"/>
    </row>
    <row r="150" spans="3:4" ht="15.75" customHeight="1" x14ac:dyDescent="0.25">
      <c r="C150" s="80"/>
      <c r="D150" s="80"/>
    </row>
    <row r="151" spans="3:4" ht="15.75" customHeight="1" x14ac:dyDescent="0.25">
      <c r="C151" s="80"/>
      <c r="D151" s="80"/>
    </row>
    <row r="152" spans="3:4" ht="15.75" customHeight="1" x14ac:dyDescent="0.25">
      <c r="C152" s="80"/>
      <c r="D152" s="80"/>
    </row>
    <row r="153" spans="3:4" ht="15.75" customHeight="1" x14ac:dyDescent="0.25">
      <c r="C153" s="80"/>
      <c r="D153" s="80"/>
    </row>
    <row r="154" spans="3:4" ht="15.75" customHeight="1" x14ac:dyDescent="0.25">
      <c r="C154" s="80"/>
      <c r="D154" s="80"/>
    </row>
    <row r="155" spans="3:4" ht="15.75" customHeight="1" x14ac:dyDescent="0.25">
      <c r="C155" s="80"/>
      <c r="D155" s="80"/>
    </row>
    <row r="156" spans="3:4" ht="15.75" customHeight="1" x14ac:dyDescent="0.25">
      <c r="C156" s="80"/>
      <c r="D156" s="80"/>
    </row>
    <row r="157" spans="3:4" ht="15.75" customHeight="1" x14ac:dyDescent="0.25">
      <c r="C157" s="80"/>
      <c r="D157" s="80"/>
    </row>
    <row r="158" spans="3:4" ht="15.75" customHeight="1" x14ac:dyDescent="0.25">
      <c r="C158" s="80"/>
      <c r="D158" s="80"/>
    </row>
    <row r="159" spans="3:4" ht="15.75" customHeight="1" x14ac:dyDescent="0.25">
      <c r="C159" s="80"/>
      <c r="D159" s="80"/>
    </row>
    <row r="160" spans="3:4" ht="15.75" customHeight="1" x14ac:dyDescent="0.25">
      <c r="C160" s="80"/>
      <c r="D160" s="80"/>
    </row>
    <row r="161" spans="3:4" ht="15.75" customHeight="1" x14ac:dyDescent="0.25">
      <c r="C161" s="80"/>
      <c r="D161" s="80"/>
    </row>
    <row r="162" spans="3:4" ht="15.75" customHeight="1" x14ac:dyDescent="0.25">
      <c r="C162" s="80"/>
      <c r="D162" s="80"/>
    </row>
    <row r="163" spans="3:4" ht="15.75" customHeight="1" x14ac:dyDescent="0.25">
      <c r="C163" s="80"/>
      <c r="D163" s="80"/>
    </row>
    <row r="164" spans="3:4" ht="15.75" customHeight="1" x14ac:dyDescent="0.25">
      <c r="C164" s="80"/>
      <c r="D164" s="80"/>
    </row>
    <row r="165" spans="3:4" ht="15.75" customHeight="1" x14ac:dyDescent="0.25">
      <c r="C165" s="80"/>
      <c r="D165" s="80"/>
    </row>
    <row r="166" spans="3:4" ht="15.75" customHeight="1" x14ac:dyDescent="0.25">
      <c r="C166" s="80"/>
      <c r="D166" s="80"/>
    </row>
    <row r="167" spans="3:4" ht="15.75" customHeight="1" x14ac:dyDescent="0.25">
      <c r="C167" s="80"/>
      <c r="D167" s="80"/>
    </row>
    <row r="168" spans="3:4" ht="15.75" customHeight="1" x14ac:dyDescent="0.25">
      <c r="C168" s="80"/>
      <c r="D168" s="80"/>
    </row>
    <row r="169" spans="3:4" ht="15.75" customHeight="1" x14ac:dyDescent="0.25">
      <c r="C169" s="80"/>
      <c r="D169" s="80"/>
    </row>
    <row r="170" spans="3:4" ht="15.75" customHeight="1" x14ac:dyDescent="0.25">
      <c r="C170" s="80"/>
      <c r="D170" s="80"/>
    </row>
    <row r="171" spans="3:4" ht="15.75" customHeight="1" x14ac:dyDescent="0.25">
      <c r="C171" s="80"/>
      <c r="D171" s="80"/>
    </row>
    <row r="172" spans="3:4" ht="15.75" customHeight="1" x14ac:dyDescent="0.25">
      <c r="C172" s="80"/>
      <c r="D172" s="80"/>
    </row>
    <row r="173" spans="3:4" ht="15.75" customHeight="1" x14ac:dyDescent="0.25">
      <c r="C173" s="80"/>
      <c r="D173" s="80"/>
    </row>
    <row r="174" spans="3:4" ht="15.75" customHeight="1" x14ac:dyDescent="0.25">
      <c r="C174" s="80"/>
      <c r="D174" s="80"/>
    </row>
    <row r="175" spans="3:4" ht="15.75" customHeight="1" x14ac:dyDescent="0.25">
      <c r="C175" s="80"/>
      <c r="D175" s="80"/>
    </row>
    <row r="176" spans="3:4" ht="15.75" customHeight="1" x14ac:dyDescent="0.25">
      <c r="C176" s="80"/>
      <c r="D176" s="80"/>
    </row>
    <row r="177" spans="3:4" ht="15.75" customHeight="1" x14ac:dyDescent="0.25">
      <c r="C177" s="80"/>
      <c r="D177" s="80"/>
    </row>
    <row r="178" spans="3:4" ht="15.75" customHeight="1" x14ac:dyDescent="0.25">
      <c r="C178" s="80"/>
      <c r="D178" s="80"/>
    </row>
    <row r="179" spans="3:4" ht="15.75" customHeight="1" x14ac:dyDescent="0.25">
      <c r="C179" s="80"/>
      <c r="D179" s="80"/>
    </row>
    <row r="180" spans="3:4" ht="15.75" customHeight="1" x14ac:dyDescent="0.25">
      <c r="C180" s="80"/>
      <c r="D180" s="80"/>
    </row>
    <row r="181" spans="3:4" ht="15.75" customHeight="1" x14ac:dyDescent="0.25">
      <c r="C181" s="80"/>
      <c r="D181" s="80"/>
    </row>
    <row r="182" spans="3:4" ht="15.75" customHeight="1" x14ac:dyDescent="0.25">
      <c r="C182" s="80"/>
      <c r="D182" s="80"/>
    </row>
    <row r="183" spans="3:4" ht="15.75" customHeight="1" x14ac:dyDescent="0.25">
      <c r="C183" s="80"/>
      <c r="D183" s="80"/>
    </row>
    <row r="184" spans="3:4" ht="15.75" customHeight="1" x14ac:dyDescent="0.25">
      <c r="C184" s="80"/>
      <c r="D184" s="80"/>
    </row>
    <row r="185" spans="3:4" ht="15.75" customHeight="1" x14ac:dyDescent="0.25">
      <c r="C185" s="80"/>
      <c r="D185" s="80"/>
    </row>
    <row r="186" spans="3:4" ht="15.75" customHeight="1" x14ac:dyDescent="0.25">
      <c r="C186" s="80"/>
      <c r="D186" s="80"/>
    </row>
    <row r="187" spans="3:4" ht="15.75" customHeight="1" x14ac:dyDescent="0.25">
      <c r="C187" s="80"/>
      <c r="D187" s="80"/>
    </row>
    <row r="188" spans="3:4" ht="15.75" customHeight="1" x14ac:dyDescent="0.25">
      <c r="C188" s="80"/>
      <c r="D188" s="80"/>
    </row>
    <row r="189" spans="3:4" ht="15.75" customHeight="1" x14ac:dyDescent="0.25">
      <c r="C189" s="80"/>
      <c r="D189" s="80"/>
    </row>
    <row r="190" spans="3:4" ht="15.75" customHeight="1" x14ac:dyDescent="0.25">
      <c r="C190" s="80"/>
      <c r="D190" s="80"/>
    </row>
    <row r="191" spans="3:4" ht="15.75" customHeight="1" x14ac:dyDescent="0.25">
      <c r="C191" s="80"/>
      <c r="D191" s="80"/>
    </row>
    <row r="192" spans="3:4" ht="15.75" customHeight="1" x14ac:dyDescent="0.25">
      <c r="C192" s="80"/>
      <c r="D192" s="80"/>
    </row>
    <row r="193" spans="3:4" ht="15.75" customHeight="1" x14ac:dyDescent="0.25">
      <c r="C193" s="80"/>
      <c r="D193" s="80"/>
    </row>
    <row r="194" spans="3:4" ht="15.75" customHeight="1" x14ac:dyDescent="0.25">
      <c r="C194" s="80"/>
      <c r="D194" s="80"/>
    </row>
    <row r="195" spans="3:4" ht="15.75" customHeight="1" x14ac:dyDescent="0.25">
      <c r="C195" s="80"/>
      <c r="D195" s="80"/>
    </row>
    <row r="196" spans="3:4" ht="15.75" customHeight="1" x14ac:dyDescent="0.25">
      <c r="C196" s="80"/>
      <c r="D196" s="80"/>
    </row>
    <row r="197" spans="3:4" ht="15.75" customHeight="1" x14ac:dyDescent="0.25">
      <c r="C197" s="80"/>
      <c r="D197" s="80"/>
    </row>
    <row r="198" spans="3:4" ht="15.75" customHeight="1" x14ac:dyDescent="0.25">
      <c r="C198" s="80"/>
      <c r="D198" s="80"/>
    </row>
    <row r="199" spans="3:4" ht="15.75" customHeight="1" x14ac:dyDescent="0.25">
      <c r="C199" s="80"/>
      <c r="D199" s="80"/>
    </row>
    <row r="200" spans="3:4" ht="15.75" customHeight="1" x14ac:dyDescent="0.25">
      <c r="C200" s="80"/>
      <c r="D200" s="80"/>
    </row>
    <row r="201" spans="3:4" ht="15.75" customHeight="1" x14ac:dyDescent="0.25">
      <c r="C201" s="80"/>
      <c r="D201" s="80"/>
    </row>
    <row r="202" spans="3:4" ht="15.75" customHeight="1" x14ac:dyDescent="0.25">
      <c r="C202" s="80"/>
      <c r="D202" s="80"/>
    </row>
    <row r="203" spans="3:4" ht="15.75" customHeight="1" x14ac:dyDescent="0.25">
      <c r="C203" s="80"/>
      <c r="D203" s="80"/>
    </row>
    <row r="204" spans="3:4" ht="15.75" customHeight="1" x14ac:dyDescent="0.25">
      <c r="C204" s="80"/>
      <c r="D204" s="80"/>
    </row>
    <row r="205" spans="3:4" ht="15.75" customHeight="1" x14ac:dyDescent="0.25">
      <c r="C205" s="80"/>
      <c r="D205" s="80"/>
    </row>
    <row r="206" spans="3:4" ht="15.75" customHeight="1" x14ac:dyDescent="0.25">
      <c r="C206" s="80"/>
      <c r="D206" s="80"/>
    </row>
    <row r="207" spans="3:4" ht="15.75" customHeight="1" x14ac:dyDescent="0.25">
      <c r="C207" s="80"/>
      <c r="D207" s="80"/>
    </row>
    <row r="208" spans="3:4" ht="15.75" customHeight="1" x14ac:dyDescent="0.25">
      <c r="C208" s="80"/>
      <c r="D208" s="80"/>
    </row>
    <row r="209" spans="3:4" ht="15.75" customHeight="1" x14ac:dyDescent="0.25">
      <c r="C209" s="80"/>
      <c r="D209" s="80"/>
    </row>
    <row r="210" spans="3:4" ht="15.75" customHeight="1" x14ac:dyDescent="0.25">
      <c r="C210" s="80"/>
      <c r="D210" s="80"/>
    </row>
    <row r="211" spans="3:4" ht="15.75" customHeight="1" x14ac:dyDescent="0.25">
      <c r="C211" s="80"/>
      <c r="D211" s="80"/>
    </row>
    <row r="212" spans="3:4" ht="15.75" customHeight="1" x14ac:dyDescent="0.25">
      <c r="C212" s="80"/>
      <c r="D212" s="80"/>
    </row>
    <row r="213" spans="3:4" ht="15.75" customHeight="1" x14ac:dyDescent="0.25">
      <c r="C213" s="80"/>
      <c r="D213" s="80"/>
    </row>
    <row r="214" spans="3:4" ht="15.75" customHeight="1" x14ac:dyDescent="0.25">
      <c r="C214" s="80"/>
      <c r="D214" s="80"/>
    </row>
    <row r="215" spans="3:4" ht="15.75" customHeight="1" x14ac:dyDescent="0.25">
      <c r="C215" s="80"/>
      <c r="D215" s="80"/>
    </row>
    <row r="216" spans="3:4" ht="15.75" customHeight="1" x14ac:dyDescent="0.25">
      <c r="C216" s="80"/>
      <c r="D216" s="80"/>
    </row>
    <row r="217" spans="3:4" ht="15.75" customHeight="1" x14ac:dyDescent="0.25">
      <c r="C217" s="80"/>
      <c r="D217" s="80"/>
    </row>
    <row r="218" spans="3:4" ht="15.75" customHeight="1" x14ac:dyDescent="0.25">
      <c r="C218" s="80"/>
      <c r="D218" s="80"/>
    </row>
    <row r="219" spans="3:4" ht="15.75" customHeight="1" x14ac:dyDescent="0.25">
      <c r="C219" s="80"/>
      <c r="D219" s="80"/>
    </row>
    <row r="220" spans="3:4" ht="15.75" customHeight="1" x14ac:dyDescent="0.25">
      <c r="C220" s="80"/>
      <c r="D220" s="80"/>
    </row>
    <row r="221" spans="3:4" ht="15.75" customHeight="1" x14ac:dyDescent="0.25"/>
    <row r="222" spans="3:4" ht="15.75" customHeight="1" x14ac:dyDescent="0.25"/>
    <row r="223" spans="3:4" ht="15.75" customHeight="1" x14ac:dyDescent="0.25"/>
    <row r="224" spans="3: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</sheetData>
  <mergeCells count="14">
    <mergeCell ref="A1:O1"/>
    <mergeCell ref="A2:O2"/>
    <mergeCell ref="A3:O3"/>
    <mergeCell ref="A5:A6"/>
    <mergeCell ref="F5:F6"/>
    <mergeCell ref="O5:O6"/>
    <mergeCell ref="B5:B6"/>
    <mergeCell ref="C5:D5"/>
    <mergeCell ref="E5:E6"/>
    <mergeCell ref="G5:H5"/>
    <mergeCell ref="I5:K5"/>
    <mergeCell ref="L5:L6"/>
    <mergeCell ref="M5:M6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X979"/>
  <sheetViews>
    <sheetView zoomScale="80" zoomScaleNormal="80" workbookViewId="0">
      <selection activeCell="A9" sqref="A9"/>
    </sheetView>
  </sheetViews>
  <sheetFormatPr defaultColWidth="10.08984375" defaultRowHeight="15" customHeight="1" x14ac:dyDescent="0.25"/>
  <cols>
    <col min="1" max="1" width="6.81640625" style="105" customWidth="1"/>
    <col min="2" max="2" width="25.81640625" style="106" customWidth="1"/>
    <col min="3" max="4" width="12.81640625" style="105" customWidth="1"/>
    <col min="5" max="6" width="10.81640625" style="107" customWidth="1"/>
    <col min="7" max="8" width="7.81640625" style="105" customWidth="1"/>
    <col min="9" max="10" width="10.81640625" style="105" customWidth="1"/>
    <col min="11" max="11" width="20.81640625" style="108" customWidth="1"/>
    <col min="12" max="12" width="7.81640625" style="108" customWidth="1"/>
    <col min="13" max="13" width="10.81640625" style="108" customWidth="1"/>
    <col min="14" max="14" width="18.6328125" style="306" customWidth="1"/>
    <col min="15" max="15" width="12.36328125" style="105" customWidth="1"/>
    <col min="16" max="16" width="10.54296875" style="93" customWidth="1"/>
    <col min="17" max="24" width="8" style="93" customWidth="1"/>
    <col min="25" max="16384" width="10.08984375" style="93"/>
  </cols>
  <sheetData>
    <row r="1" spans="1:24" ht="48.75" customHeight="1" x14ac:dyDescent="0.25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11"/>
      <c r="Q1" s="11"/>
      <c r="R1" s="11"/>
      <c r="S1" s="11"/>
      <c r="T1" s="11"/>
      <c r="U1" s="11"/>
      <c r="V1" s="11"/>
      <c r="W1" s="11"/>
      <c r="X1" s="11"/>
    </row>
    <row r="2" spans="1:24" ht="29.25" customHeight="1" x14ac:dyDescent="0.25">
      <c r="A2" s="313" t="s">
        <v>503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11"/>
      <c r="Q2" s="11"/>
      <c r="R2" s="11"/>
      <c r="S2" s="11"/>
      <c r="T2" s="11"/>
      <c r="U2" s="11"/>
      <c r="V2" s="11"/>
      <c r="W2" s="11"/>
      <c r="X2" s="11"/>
    </row>
    <row r="3" spans="1:24" ht="29.25" customHeight="1" x14ac:dyDescent="0.25">
      <c r="A3" s="312" t="str">
        <f>Congthuong!A3</f>
        <v>(Kèm theo Quyết định số   302 /QĐ-UBND ngày  13/02/2026 của Chủ tịch UBND tỉnh Lạng Sơn)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11"/>
      <c r="Q3" s="11"/>
      <c r="R3" s="11"/>
      <c r="S3" s="11"/>
      <c r="T3" s="11"/>
      <c r="U3" s="11"/>
      <c r="V3" s="11"/>
      <c r="W3" s="11"/>
      <c r="X3" s="11"/>
    </row>
    <row r="4" spans="1:24" ht="12" customHeight="1" x14ac:dyDescent="0.25">
      <c r="A4" s="13"/>
      <c r="B4" s="14"/>
      <c r="C4" s="15"/>
      <c r="D4" s="15"/>
      <c r="E4" s="16"/>
      <c r="F4" s="16"/>
      <c r="G4" s="13"/>
      <c r="H4" s="13"/>
      <c r="I4" s="13"/>
      <c r="J4" s="13"/>
      <c r="K4" s="94"/>
      <c r="L4" s="94"/>
      <c r="M4" s="94"/>
      <c r="N4" s="301"/>
      <c r="O4" s="13"/>
      <c r="P4" s="17"/>
      <c r="Q4" s="17"/>
      <c r="R4" s="17"/>
      <c r="S4" s="17"/>
      <c r="T4" s="17"/>
      <c r="U4" s="17"/>
      <c r="V4" s="17"/>
      <c r="W4" s="17"/>
      <c r="X4" s="17"/>
    </row>
    <row r="5" spans="1:24" ht="39.75" customHeight="1" x14ac:dyDescent="0.25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16"/>
      <c r="Q5" s="16"/>
      <c r="R5" s="16"/>
      <c r="S5" s="16"/>
      <c r="T5" s="16"/>
      <c r="U5" s="16"/>
      <c r="V5" s="16"/>
      <c r="W5" s="16"/>
      <c r="X5" s="16"/>
    </row>
    <row r="6" spans="1:24" ht="70.5" customHeight="1" x14ac:dyDescent="0.25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16"/>
      <c r="S6" s="16"/>
      <c r="T6" s="16"/>
      <c r="U6" s="16"/>
      <c r="V6" s="16"/>
      <c r="W6" s="16"/>
      <c r="X6" s="16"/>
    </row>
    <row r="7" spans="1:24" ht="18.75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22"/>
      <c r="Q7" s="22"/>
      <c r="R7" s="22"/>
      <c r="S7" s="22"/>
      <c r="T7" s="22"/>
      <c r="U7" s="22"/>
      <c r="V7" s="22"/>
      <c r="W7" s="22"/>
      <c r="X7" s="22"/>
    </row>
    <row r="8" spans="1:24" ht="35.25" customHeight="1" x14ac:dyDescent="0.25">
      <c r="A8" s="95" t="s">
        <v>5</v>
      </c>
      <c r="B8" s="96" t="s">
        <v>607</v>
      </c>
      <c r="C8" s="97"/>
      <c r="D8" s="97"/>
      <c r="E8" s="98"/>
      <c r="F8" s="98"/>
      <c r="G8" s="98"/>
      <c r="H8" s="98"/>
      <c r="I8" s="98"/>
      <c r="J8" s="98"/>
      <c r="K8" s="212"/>
      <c r="L8" s="212"/>
      <c r="M8" s="214"/>
      <c r="N8" s="214"/>
      <c r="O8" s="98"/>
      <c r="P8" s="17"/>
      <c r="Q8" s="17"/>
      <c r="R8" s="17"/>
      <c r="S8" s="17"/>
      <c r="T8" s="17"/>
      <c r="U8" s="17"/>
      <c r="V8" s="17"/>
      <c r="W8" s="17"/>
      <c r="X8" s="17"/>
    </row>
    <row r="9" spans="1:24" ht="35.25" customHeight="1" x14ac:dyDescent="0.25">
      <c r="A9" s="8"/>
      <c r="B9" s="99" t="s">
        <v>649</v>
      </c>
      <c r="C9" s="100"/>
      <c r="D9" s="100"/>
      <c r="E9" s="101"/>
      <c r="F9" s="101"/>
      <c r="G9" s="101"/>
      <c r="H9" s="101"/>
      <c r="I9" s="101"/>
      <c r="J9" s="101"/>
      <c r="K9" s="213"/>
      <c r="L9" s="213"/>
      <c r="M9" s="215"/>
      <c r="N9" s="215"/>
      <c r="O9" s="101"/>
      <c r="P9" s="17"/>
      <c r="Q9" s="17"/>
      <c r="R9" s="17"/>
      <c r="S9" s="17"/>
      <c r="T9" s="17"/>
      <c r="U9" s="17"/>
      <c r="V9" s="17"/>
      <c r="W9" s="17"/>
      <c r="X9" s="17"/>
    </row>
    <row r="10" spans="1:24" ht="47.25" customHeight="1" x14ac:dyDescent="0.25">
      <c r="A10" s="31">
        <v>1</v>
      </c>
      <c r="B10" s="32" t="s">
        <v>504</v>
      </c>
      <c r="C10" s="29"/>
      <c r="D10" s="33" t="s">
        <v>554</v>
      </c>
      <c r="E10" s="30" t="s">
        <v>121</v>
      </c>
      <c r="F10" s="30" t="s">
        <v>8</v>
      </c>
      <c r="G10" s="3">
        <v>142</v>
      </c>
      <c r="H10" s="3">
        <v>274</v>
      </c>
      <c r="I10" s="265">
        <v>50</v>
      </c>
      <c r="J10" s="265">
        <v>57.5</v>
      </c>
      <c r="K10" s="201">
        <f>(I10*70%)+(J10*30%)</f>
        <v>52.25</v>
      </c>
      <c r="L10" s="6">
        <v>5</v>
      </c>
      <c r="M10" s="201">
        <f>K10+L10</f>
        <v>57.25</v>
      </c>
      <c r="N10" s="276" t="s">
        <v>811</v>
      </c>
      <c r="O10" s="30" t="s">
        <v>709</v>
      </c>
      <c r="P10" s="14"/>
      <c r="Q10" s="17"/>
      <c r="R10" s="17"/>
      <c r="S10" s="17"/>
      <c r="T10" s="17"/>
      <c r="U10" s="17"/>
      <c r="V10" s="17"/>
      <c r="W10" s="17"/>
      <c r="X10" s="17"/>
    </row>
    <row r="11" spans="1:24" ht="47.25" customHeight="1" x14ac:dyDescent="0.25">
      <c r="A11" s="168">
        <v>2</v>
      </c>
      <c r="B11" s="165" t="s">
        <v>505</v>
      </c>
      <c r="C11" s="167"/>
      <c r="D11" s="166" t="s">
        <v>555</v>
      </c>
      <c r="E11" s="169" t="s">
        <v>14</v>
      </c>
      <c r="F11" s="169" t="s">
        <v>8</v>
      </c>
      <c r="G11" s="7">
        <v>143</v>
      </c>
      <c r="H11" s="7">
        <v>275</v>
      </c>
      <c r="I11" s="273">
        <v>17</v>
      </c>
      <c r="J11" s="273" t="s">
        <v>706</v>
      </c>
      <c r="K11" s="232">
        <f>(I11*70%)</f>
        <v>11.899999999999999</v>
      </c>
      <c r="L11" s="231">
        <v>5</v>
      </c>
      <c r="M11" s="232">
        <f t="shared" ref="M11:M17" si="0">K11+L11</f>
        <v>16.899999999999999</v>
      </c>
      <c r="N11" s="276" t="s">
        <v>766</v>
      </c>
      <c r="O11" s="30" t="s">
        <v>709</v>
      </c>
      <c r="P11" s="14"/>
      <c r="Q11" s="17"/>
      <c r="R11" s="17"/>
      <c r="S11" s="17"/>
      <c r="T11" s="17"/>
      <c r="U11" s="17"/>
      <c r="V11" s="17"/>
      <c r="W11" s="17"/>
      <c r="X11" s="17"/>
    </row>
    <row r="12" spans="1:24" ht="47.25" customHeight="1" x14ac:dyDescent="0.25">
      <c r="A12" s="102">
        <v>3</v>
      </c>
      <c r="B12" s="103" t="s">
        <v>506</v>
      </c>
      <c r="C12" s="104" t="s">
        <v>528</v>
      </c>
      <c r="D12" s="102"/>
      <c r="E12" s="101" t="s">
        <v>7</v>
      </c>
      <c r="F12" s="102" t="s">
        <v>8</v>
      </c>
      <c r="G12" s="3">
        <v>144</v>
      </c>
      <c r="H12" s="3">
        <v>276</v>
      </c>
      <c r="I12" s="281">
        <v>55</v>
      </c>
      <c r="J12" s="282">
        <v>52.5</v>
      </c>
      <c r="K12" s="201">
        <f t="shared" ref="K12:K17" si="1">(I12*70%)+(J12*30%)</f>
        <v>54.25</v>
      </c>
      <c r="L12" s="6">
        <v>5</v>
      </c>
      <c r="M12" s="201">
        <f t="shared" si="0"/>
        <v>59.25</v>
      </c>
      <c r="N12" s="276" t="s">
        <v>812</v>
      </c>
      <c r="O12" s="30" t="s">
        <v>709</v>
      </c>
      <c r="P12" s="14"/>
      <c r="Q12" s="17"/>
      <c r="R12" s="17"/>
      <c r="S12" s="17"/>
      <c r="T12" s="17"/>
      <c r="U12" s="17"/>
      <c r="V12" s="17"/>
      <c r="W12" s="17"/>
      <c r="X12" s="17"/>
    </row>
    <row r="13" spans="1:24" ht="47.25" customHeight="1" x14ac:dyDescent="0.25">
      <c r="A13" s="102">
        <v>4</v>
      </c>
      <c r="B13" s="103" t="s">
        <v>507</v>
      </c>
      <c r="C13" s="34"/>
      <c r="D13" s="104" t="s">
        <v>527</v>
      </c>
      <c r="E13" s="101" t="s">
        <v>7</v>
      </c>
      <c r="F13" s="102" t="s">
        <v>8</v>
      </c>
      <c r="G13" s="3">
        <v>145</v>
      </c>
      <c r="H13" s="3">
        <v>277</v>
      </c>
      <c r="I13" s="281">
        <v>62</v>
      </c>
      <c r="J13" s="282">
        <v>60</v>
      </c>
      <c r="K13" s="201">
        <f t="shared" si="1"/>
        <v>61.4</v>
      </c>
      <c r="L13" s="6">
        <v>5</v>
      </c>
      <c r="M13" s="201">
        <f t="shared" si="0"/>
        <v>66.400000000000006</v>
      </c>
      <c r="N13" s="276" t="s">
        <v>813</v>
      </c>
      <c r="O13" s="30" t="s">
        <v>709</v>
      </c>
      <c r="P13" s="14"/>
      <c r="Q13" s="17"/>
      <c r="R13" s="17"/>
      <c r="S13" s="17"/>
      <c r="T13" s="17"/>
      <c r="U13" s="17"/>
      <c r="V13" s="17"/>
      <c r="W13" s="17"/>
      <c r="X13" s="17"/>
    </row>
    <row r="14" spans="1:24" ht="47.25" customHeight="1" x14ac:dyDescent="0.25">
      <c r="A14" s="216">
        <v>5</v>
      </c>
      <c r="B14" s="217" t="s">
        <v>508</v>
      </c>
      <c r="C14" s="218"/>
      <c r="D14" s="219" t="s">
        <v>526</v>
      </c>
      <c r="E14" s="220" t="s">
        <v>14</v>
      </c>
      <c r="F14" s="216" t="s">
        <v>8</v>
      </c>
      <c r="G14" s="197">
        <v>146</v>
      </c>
      <c r="H14" s="197">
        <v>278</v>
      </c>
      <c r="I14" s="283">
        <v>65.5</v>
      </c>
      <c r="J14" s="284">
        <v>80</v>
      </c>
      <c r="K14" s="210">
        <f t="shared" si="1"/>
        <v>69.849999999999994</v>
      </c>
      <c r="L14" s="209">
        <v>5</v>
      </c>
      <c r="M14" s="210">
        <f t="shared" si="0"/>
        <v>74.849999999999994</v>
      </c>
      <c r="N14" s="307" t="s">
        <v>814</v>
      </c>
      <c r="O14" s="262" t="s">
        <v>710</v>
      </c>
      <c r="P14" s="14"/>
      <c r="Q14" s="17"/>
      <c r="R14" s="17"/>
      <c r="S14" s="17"/>
      <c r="T14" s="17"/>
      <c r="U14" s="17"/>
      <c r="V14" s="17"/>
      <c r="W14" s="17"/>
      <c r="X14" s="17"/>
    </row>
    <row r="15" spans="1:24" ht="47.25" customHeight="1" x14ac:dyDescent="0.25">
      <c r="A15" s="102">
        <v>6</v>
      </c>
      <c r="B15" s="103" t="s">
        <v>509</v>
      </c>
      <c r="C15" s="100"/>
      <c r="D15" s="104" t="s">
        <v>525</v>
      </c>
      <c r="E15" s="101" t="s">
        <v>7</v>
      </c>
      <c r="F15" s="102" t="s">
        <v>8</v>
      </c>
      <c r="G15" s="3">
        <v>147</v>
      </c>
      <c r="H15" s="3">
        <v>279</v>
      </c>
      <c r="I15" s="281">
        <v>55</v>
      </c>
      <c r="J15" s="282">
        <v>60.5</v>
      </c>
      <c r="K15" s="201">
        <f t="shared" si="1"/>
        <v>56.65</v>
      </c>
      <c r="L15" s="6">
        <v>5</v>
      </c>
      <c r="M15" s="201">
        <f t="shared" si="0"/>
        <v>61.65</v>
      </c>
      <c r="N15" s="276" t="s">
        <v>815</v>
      </c>
      <c r="O15" s="30" t="s">
        <v>709</v>
      </c>
      <c r="P15" s="14"/>
      <c r="Q15" s="17"/>
      <c r="R15" s="17"/>
      <c r="S15" s="17"/>
      <c r="T15" s="17"/>
      <c r="U15" s="17"/>
      <c r="V15" s="17"/>
      <c r="W15" s="17"/>
      <c r="X15" s="17"/>
    </row>
    <row r="16" spans="1:24" ht="47.25" customHeight="1" x14ac:dyDescent="0.25">
      <c r="A16" s="102">
        <v>7</v>
      </c>
      <c r="B16" s="103" t="s">
        <v>510</v>
      </c>
      <c r="C16" s="100"/>
      <c r="D16" s="104" t="s">
        <v>391</v>
      </c>
      <c r="E16" s="101" t="s">
        <v>14</v>
      </c>
      <c r="F16" s="102" t="s">
        <v>8</v>
      </c>
      <c r="G16" s="3">
        <v>148</v>
      </c>
      <c r="H16" s="3">
        <v>280</v>
      </c>
      <c r="I16" s="281">
        <v>17</v>
      </c>
      <c r="J16" s="282">
        <v>61.5</v>
      </c>
      <c r="K16" s="201">
        <f t="shared" si="1"/>
        <v>30.349999999999998</v>
      </c>
      <c r="L16" s="6">
        <v>5</v>
      </c>
      <c r="M16" s="201">
        <f t="shared" si="0"/>
        <v>35.349999999999994</v>
      </c>
      <c r="N16" s="276" t="s">
        <v>816</v>
      </c>
      <c r="O16" s="30" t="s">
        <v>709</v>
      </c>
      <c r="P16" s="14"/>
      <c r="Q16" s="17"/>
      <c r="R16" s="17"/>
      <c r="S16" s="17"/>
      <c r="T16" s="17"/>
      <c r="U16" s="17"/>
      <c r="V16" s="17"/>
      <c r="W16" s="17"/>
      <c r="X16" s="17"/>
    </row>
    <row r="17" spans="1:24" ht="47.25" customHeight="1" x14ac:dyDescent="0.25">
      <c r="A17" s="102">
        <v>8</v>
      </c>
      <c r="B17" s="103" t="s">
        <v>511</v>
      </c>
      <c r="C17" s="100"/>
      <c r="D17" s="104" t="s">
        <v>675</v>
      </c>
      <c r="E17" s="101" t="s">
        <v>14</v>
      </c>
      <c r="F17" s="102" t="s">
        <v>8</v>
      </c>
      <c r="G17" s="3">
        <v>149</v>
      </c>
      <c r="H17" s="3">
        <v>281</v>
      </c>
      <c r="I17" s="281">
        <v>55</v>
      </c>
      <c r="J17" s="282">
        <v>67.5</v>
      </c>
      <c r="K17" s="201">
        <f t="shared" si="1"/>
        <v>58.75</v>
      </c>
      <c r="L17" s="6">
        <v>5</v>
      </c>
      <c r="M17" s="201">
        <f t="shared" si="0"/>
        <v>63.75</v>
      </c>
      <c r="N17" s="276" t="s">
        <v>817</v>
      </c>
      <c r="O17" s="30" t="s">
        <v>709</v>
      </c>
      <c r="P17" s="14"/>
      <c r="Q17" s="17"/>
      <c r="R17" s="17"/>
      <c r="S17" s="17"/>
      <c r="T17" s="17"/>
      <c r="U17" s="17"/>
      <c r="V17" s="17"/>
      <c r="W17" s="17"/>
      <c r="X17" s="17"/>
    </row>
    <row r="18" spans="1:24" ht="12" customHeight="1" x14ac:dyDescent="0.25">
      <c r="A18" s="13"/>
      <c r="B18" s="14"/>
      <c r="C18" s="15"/>
      <c r="D18" s="15"/>
      <c r="E18" s="16"/>
      <c r="F18" s="16"/>
      <c r="G18" s="13"/>
      <c r="H18" s="13"/>
      <c r="I18" s="13"/>
      <c r="J18" s="13"/>
      <c r="K18" s="94"/>
      <c r="L18" s="94"/>
      <c r="M18" s="94"/>
      <c r="N18" s="301"/>
      <c r="O18" s="13"/>
      <c r="P18" s="17"/>
      <c r="Q18" s="17"/>
      <c r="R18" s="17"/>
      <c r="S18" s="17"/>
      <c r="T18" s="17"/>
      <c r="U18" s="17"/>
      <c r="V18" s="17"/>
      <c r="W18" s="17"/>
      <c r="X18" s="17"/>
    </row>
    <row r="19" spans="1:24" ht="18.75" customHeight="1" x14ac:dyDescent="0.25">
      <c r="B19" s="44" t="s">
        <v>670</v>
      </c>
      <c r="C19" s="15"/>
      <c r="D19" s="15"/>
      <c r="E19" s="16"/>
      <c r="F19" s="16"/>
      <c r="G19" s="13"/>
      <c r="H19" s="13"/>
      <c r="I19" s="13"/>
      <c r="J19" s="13"/>
      <c r="K19" s="94"/>
      <c r="L19" s="94"/>
      <c r="M19" s="94"/>
      <c r="N19" s="301"/>
      <c r="O19" s="13"/>
      <c r="P19" s="17"/>
      <c r="Q19" s="17"/>
      <c r="R19" s="17"/>
      <c r="S19" s="17"/>
      <c r="T19" s="17"/>
      <c r="U19" s="17"/>
      <c r="V19" s="17"/>
      <c r="W19" s="17"/>
      <c r="X19" s="17"/>
    </row>
    <row r="20" spans="1:24" ht="15.75" customHeight="1" x14ac:dyDescent="0.25">
      <c r="A20" s="13"/>
      <c r="B20" s="44"/>
      <c r="C20" s="328"/>
      <c r="D20" s="327"/>
      <c r="E20" s="327"/>
      <c r="F20" s="327"/>
      <c r="G20" s="327"/>
      <c r="H20" s="94"/>
      <c r="I20" s="94"/>
      <c r="J20" s="13"/>
      <c r="K20" s="94"/>
      <c r="L20" s="94"/>
      <c r="M20" s="94"/>
      <c r="N20" s="301"/>
      <c r="O20" s="13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5.75" customHeight="1" x14ac:dyDescent="0.25">
      <c r="A21" s="13"/>
      <c r="B21" s="14"/>
      <c r="C21" s="326"/>
      <c r="D21" s="327"/>
      <c r="E21" s="327"/>
      <c r="F21" s="327"/>
      <c r="G21" s="327"/>
      <c r="H21" s="327"/>
      <c r="I21" s="327"/>
      <c r="J21" s="13"/>
      <c r="K21" s="94"/>
      <c r="L21" s="94"/>
      <c r="M21" s="94"/>
      <c r="N21" s="301"/>
      <c r="O21" s="13"/>
      <c r="P21" s="17"/>
      <c r="Q21" s="17"/>
      <c r="R21" s="17"/>
      <c r="S21" s="17"/>
      <c r="T21" s="17"/>
      <c r="U21" s="17"/>
      <c r="V21" s="17"/>
      <c r="W21" s="17"/>
      <c r="X21" s="17"/>
    </row>
    <row r="22" spans="1:24" ht="15.75" customHeight="1" x14ac:dyDescent="0.25">
      <c r="A22" s="13"/>
      <c r="B22" s="14"/>
      <c r="C22" s="15"/>
      <c r="D22" s="15"/>
      <c r="E22" s="16"/>
      <c r="F22" s="16"/>
      <c r="G22" s="13"/>
      <c r="H22" s="13"/>
      <c r="I22" s="13"/>
      <c r="J22" s="13"/>
      <c r="K22" s="94"/>
      <c r="L22" s="94"/>
      <c r="M22" s="94"/>
      <c r="N22" s="301"/>
      <c r="O22" s="13"/>
      <c r="P22" s="17"/>
      <c r="Q22" s="17"/>
      <c r="R22" s="17"/>
      <c r="S22" s="17"/>
      <c r="T22" s="17"/>
      <c r="U22" s="17"/>
      <c r="V22" s="17"/>
      <c r="W22" s="17"/>
      <c r="X22" s="17"/>
    </row>
    <row r="23" spans="1:24" ht="15.75" customHeight="1" x14ac:dyDescent="0.25">
      <c r="A23" s="13"/>
      <c r="B23" s="14"/>
      <c r="C23" s="15"/>
      <c r="D23" s="15"/>
      <c r="E23" s="16"/>
      <c r="F23" s="16"/>
      <c r="G23" s="13"/>
      <c r="H23" s="13"/>
      <c r="I23" s="13"/>
      <c r="J23" s="13"/>
      <c r="K23" s="94"/>
      <c r="L23" s="94"/>
      <c r="M23" s="94"/>
      <c r="N23" s="301"/>
      <c r="O23" s="13"/>
      <c r="P23" s="17"/>
      <c r="Q23" s="17"/>
      <c r="R23" s="17"/>
      <c r="S23" s="17"/>
      <c r="T23" s="17"/>
      <c r="U23" s="17"/>
      <c r="V23" s="17"/>
      <c r="W23" s="17"/>
      <c r="X23" s="17"/>
    </row>
    <row r="24" spans="1:24" ht="15.75" customHeight="1" x14ac:dyDescent="0.25">
      <c r="A24" s="13"/>
      <c r="B24" s="14"/>
      <c r="C24" s="15"/>
      <c r="D24" s="15"/>
      <c r="E24" s="16"/>
      <c r="F24" s="16"/>
      <c r="G24" s="13"/>
      <c r="H24" s="13"/>
      <c r="I24" s="13"/>
      <c r="J24" s="13"/>
      <c r="K24" s="94"/>
      <c r="L24" s="94"/>
      <c r="M24" s="94"/>
      <c r="N24" s="301"/>
      <c r="O24" s="13"/>
      <c r="P24" s="17"/>
      <c r="Q24" s="17"/>
      <c r="R24" s="17"/>
      <c r="S24" s="17"/>
      <c r="T24" s="17"/>
      <c r="U24" s="17"/>
      <c r="V24" s="17"/>
      <c r="W24" s="17"/>
      <c r="X24" s="17"/>
    </row>
    <row r="25" spans="1:24" ht="15.75" customHeight="1" x14ac:dyDescent="0.25">
      <c r="A25" s="13"/>
      <c r="B25" s="14"/>
      <c r="C25" s="15"/>
      <c r="D25" s="15"/>
      <c r="E25" s="16"/>
      <c r="F25" s="16"/>
      <c r="G25" s="13"/>
      <c r="H25" s="13"/>
      <c r="I25" s="13"/>
      <c r="J25" s="13"/>
      <c r="K25" s="94"/>
      <c r="L25" s="94"/>
      <c r="M25" s="94"/>
      <c r="N25" s="301"/>
      <c r="O25" s="13"/>
      <c r="P25" s="17"/>
      <c r="Q25" s="17"/>
      <c r="R25" s="17"/>
      <c r="S25" s="17"/>
      <c r="T25" s="17"/>
      <c r="U25" s="17"/>
      <c r="V25" s="17"/>
      <c r="W25" s="17"/>
      <c r="X25" s="17"/>
    </row>
    <row r="26" spans="1:24" ht="15.75" customHeight="1" x14ac:dyDescent="0.25">
      <c r="A26" s="13"/>
      <c r="B26" s="14"/>
      <c r="C26" s="15"/>
      <c r="D26" s="15"/>
      <c r="E26" s="16"/>
      <c r="F26" s="16"/>
      <c r="G26" s="13"/>
      <c r="H26" s="13"/>
      <c r="I26" s="13"/>
      <c r="J26" s="13"/>
      <c r="K26" s="94"/>
      <c r="L26" s="94"/>
      <c r="M26" s="94"/>
      <c r="N26" s="301"/>
      <c r="O26" s="13"/>
      <c r="P26" s="17"/>
      <c r="Q26" s="17"/>
      <c r="R26" s="17"/>
      <c r="S26" s="17"/>
      <c r="T26" s="17"/>
      <c r="U26" s="17"/>
      <c r="V26" s="17"/>
      <c r="W26" s="17"/>
      <c r="X26" s="17"/>
    </row>
    <row r="27" spans="1:24" ht="15.75" customHeight="1" x14ac:dyDescent="0.25">
      <c r="A27" s="13"/>
      <c r="B27" s="14"/>
      <c r="C27" s="15"/>
      <c r="D27" s="15"/>
      <c r="E27" s="16"/>
      <c r="F27" s="16"/>
      <c r="G27" s="13"/>
      <c r="H27" s="13"/>
      <c r="I27" s="13"/>
      <c r="J27" s="13"/>
      <c r="K27" s="94"/>
      <c r="L27" s="94"/>
      <c r="M27" s="94"/>
      <c r="N27" s="301"/>
      <c r="O27" s="13"/>
      <c r="P27" s="17"/>
      <c r="Q27" s="17"/>
      <c r="R27" s="17"/>
      <c r="S27" s="17"/>
      <c r="T27" s="17"/>
      <c r="U27" s="17"/>
      <c r="V27" s="17"/>
      <c r="W27" s="17"/>
      <c r="X27" s="17"/>
    </row>
    <row r="28" spans="1:24" ht="15.75" customHeight="1" x14ac:dyDescent="0.25">
      <c r="A28" s="13"/>
      <c r="B28" s="14"/>
      <c r="C28" s="15"/>
      <c r="D28" s="15"/>
      <c r="E28" s="16"/>
      <c r="F28" s="16"/>
      <c r="G28" s="13"/>
      <c r="H28" s="13"/>
      <c r="I28" s="13"/>
      <c r="J28" s="13"/>
      <c r="K28" s="94"/>
      <c r="L28" s="94"/>
      <c r="M28" s="94"/>
      <c r="N28" s="301"/>
      <c r="O28" s="13"/>
      <c r="P28" s="17"/>
      <c r="Q28" s="17"/>
      <c r="R28" s="17"/>
      <c r="S28" s="17"/>
      <c r="T28" s="17"/>
      <c r="U28" s="17"/>
      <c r="V28" s="17"/>
      <c r="W28" s="17"/>
      <c r="X28" s="17"/>
    </row>
    <row r="29" spans="1:24" ht="15.75" customHeight="1" x14ac:dyDescent="0.25">
      <c r="A29" s="13"/>
      <c r="B29" s="14"/>
      <c r="C29" s="15"/>
      <c r="D29" s="15"/>
      <c r="E29" s="16"/>
      <c r="F29" s="16"/>
      <c r="G29" s="13"/>
      <c r="H29" s="13"/>
      <c r="I29" s="13"/>
      <c r="J29" s="13"/>
      <c r="K29" s="94"/>
      <c r="L29" s="94"/>
      <c r="M29" s="94"/>
      <c r="N29" s="301"/>
      <c r="O29" s="13"/>
      <c r="P29" s="17"/>
      <c r="Q29" s="17"/>
      <c r="R29" s="17"/>
      <c r="S29" s="17"/>
      <c r="T29" s="17"/>
      <c r="U29" s="17"/>
      <c r="V29" s="17"/>
      <c r="W29" s="17"/>
      <c r="X29" s="17"/>
    </row>
    <row r="30" spans="1:24" ht="15.75" customHeight="1" x14ac:dyDescent="0.25">
      <c r="A30" s="13"/>
      <c r="B30" s="14"/>
      <c r="C30" s="15"/>
      <c r="D30" s="15"/>
      <c r="E30" s="16"/>
      <c r="F30" s="16"/>
      <c r="G30" s="13"/>
      <c r="H30" s="13"/>
      <c r="I30" s="13"/>
      <c r="J30" s="13"/>
      <c r="K30" s="94"/>
      <c r="L30" s="94"/>
      <c r="M30" s="94"/>
      <c r="N30" s="301"/>
      <c r="O30" s="13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15.75" customHeight="1" x14ac:dyDescent="0.25">
      <c r="A31" s="13"/>
      <c r="B31" s="14"/>
      <c r="C31" s="15"/>
      <c r="D31" s="15"/>
      <c r="E31" s="16"/>
      <c r="F31" s="16"/>
      <c r="G31" s="13"/>
      <c r="H31" s="13"/>
      <c r="I31" s="13"/>
      <c r="J31" s="13"/>
      <c r="K31" s="94"/>
      <c r="L31" s="94"/>
      <c r="M31" s="94"/>
      <c r="N31" s="301"/>
      <c r="O31" s="13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15.75" customHeight="1" x14ac:dyDescent="0.25">
      <c r="A32" s="13"/>
      <c r="B32" s="14"/>
      <c r="C32" s="15"/>
      <c r="D32" s="15"/>
      <c r="E32" s="16"/>
      <c r="F32" s="16"/>
      <c r="G32" s="13"/>
      <c r="H32" s="13"/>
      <c r="I32" s="13"/>
      <c r="J32" s="13"/>
      <c r="K32" s="94"/>
      <c r="L32" s="94"/>
      <c r="M32" s="94"/>
      <c r="N32" s="301"/>
      <c r="O32" s="13"/>
      <c r="P32" s="17"/>
      <c r="Q32" s="17"/>
      <c r="R32" s="17"/>
      <c r="S32" s="17"/>
      <c r="T32" s="17"/>
      <c r="U32" s="17"/>
      <c r="V32" s="17"/>
      <c r="W32" s="17"/>
      <c r="X32" s="17"/>
    </row>
    <row r="33" spans="1:24" ht="15.75" customHeight="1" x14ac:dyDescent="0.25">
      <c r="A33" s="13"/>
      <c r="B33" s="14"/>
      <c r="C33" s="15"/>
      <c r="D33" s="15"/>
      <c r="E33" s="16"/>
      <c r="F33" s="16"/>
      <c r="G33" s="13"/>
      <c r="H33" s="13"/>
      <c r="I33" s="13"/>
      <c r="J33" s="13"/>
      <c r="K33" s="94"/>
      <c r="L33" s="94"/>
      <c r="M33" s="94"/>
      <c r="N33" s="301"/>
      <c r="O33" s="13"/>
      <c r="P33" s="17"/>
      <c r="Q33" s="17"/>
      <c r="R33" s="17"/>
      <c r="S33" s="17"/>
      <c r="T33" s="17"/>
      <c r="U33" s="17"/>
      <c r="V33" s="17"/>
      <c r="W33" s="17"/>
      <c r="X33" s="17"/>
    </row>
    <row r="34" spans="1:24" ht="15.75" customHeight="1" x14ac:dyDescent="0.25">
      <c r="A34" s="13"/>
      <c r="B34" s="14"/>
      <c r="C34" s="15"/>
      <c r="D34" s="15"/>
      <c r="E34" s="16"/>
      <c r="F34" s="16"/>
      <c r="G34" s="13"/>
      <c r="H34" s="13"/>
      <c r="I34" s="13"/>
      <c r="J34" s="13"/>
      <c r="K34" s="94"/>
      <c r="L34" s="94"/>
      <c r="M34" s="94"/>
      <c r="N34" s="301"/>
      <c r="O34" s="13"/>
      <c r="P34" s="17"/>
      <c r="Q34" s="17"/>
      <c r="R34" s="17"/>
      <c r="S34" s="17"/>
      <c r="T34" s="17"/>
      <c r="U34" s="17"/>
      <c r="V34" s="17"/>
      <c r="W34" s="17"/>
      <c r="X34" s="17"/>
    </row>
    <row r="35" spans="1:24" ht="15.75" customHeight="1" x14ac:dyDescent="0.25">
      <c r="A35" s="13"/>
      <c r="B35" s="14"/>
      <c r="C35" s="15"/>
      <c r="D35" s="15"/>
      <c r="E35" s="16"/>
      <c r="F35" s="16"/>
      <c r="G35" s="13"/>
      <c r="H35" s="13"/>
      <c r="I35" s="13"/>
      <c r="J35" s="13"/>
      <c r="K35" s="94"/>
      <c r="L35" s="94"/>
      <c r="M35" s="94"/>
      <c r="N35" s="301"/>
      <c r="O35" s="13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5.75" customHeight="1" x14ac:dyDescent="0.25">
      <c r="A36" s="13"/>
      <c r="B36" s="14"/>
      <c r="C36" s="15"/>
      <c r="D36" s="15"/>
      <c r="E36" s="16"/>
      <c r="F36" s="16"/>
      <c r="G36" s="13"/>
      <c r="H36" s="13"/>
      <c r="I36" s="13"/>
      <c r="J36" s="13"/>
      <c r="K36" s="94"/>
      <c r="L36" s="94"/>
      <c r="M36" s="94"/>
      <c r="N36" s="301"/>
      <c r="O36" s="13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5.75" customHeight="1" x14ac:dyDescent="0.25">
      <c r="A37" s="13"/>
      <c r="B37" s="14"/>
      <c r="C37" s="15"/>
      <c r="D37" s="15"/>
      <c r="E37" s="16"/>
      <c r="F37" s="16"/>
      <c r="G37" s="13"/>
      <c r="H37" s="13"/>
      <c r="I37" s="13"/>
      <c r="J37" s="13"/>
      <c r="K37" s="94"/>
      <c r="L37" s="94"/>
      <c r="M37" s="94"/>
      <c r="N37" s="301"/>
      <c r="O37" s="13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5.75" customHeight="1" x14ac:dyDescent="0.25">
      <c r="A38" s="13"/>
      <c r="B38" s="14"/>
      <c r="C38" s="15"/>
      <c r="D38" s="15"/>
      <c r="E38" s="16"/>
      <c r="F38" s="16"/>
      <c r="G38" s="13"/>
      <c r="H38" s="13"/>
      <c r="I38" s="13"/>
      <c r="J38" s="13"/>
      <c r="K38" s="94"/>
      <c r="L38" s="94"/>
      <c r="M38" s="94"/>
      <c r="N38" s="301"/>
      <c r="O38" s="13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5.75" customHeight="1" x14ac:dyDescent="0.25">
      <c r="A39" s="13"/>
      <c r="B39" s="14"/>
      <c r="C39" s="15"/>
      <c r="D39" s="15"/>
      <c r="E39" s="16"/>
      <c r="F39" s="16"/>
      <c r="G39" s="13"/>
      <c r="H39" s="13"/>
      <c r="I39" s="13"/>
      <c r="J39" s="13"/>
      <c r="K39" s="94"/>
      <c r="L39" s="94"/>
      <c r="M39" s="94"/>
      <c r="N39" s="301"/>
      <c r="O39" s="13"/>
      <c r="P39" s="17"/>
      <c r="Q39" s="17"/>
      <c r="R39" s="17"/>
      <c r="S39" s="17"/>
      <c r="T39" s="17"/>
      <c r="U39" s="17"/>
      <c r="V39" s="17"/>
      <c r="W39" s="17"/>
      <c r="X39" s="17"/>
    </row>
    <row r="40" spans="1:24" ht="15.75" customHeight="1" x14ac:dyDescent="0.25">
      <c r="A40" s="13"/>
      <c r="B40" s="14"/>
      <c r="C40" s="15"/>
      <c r="D40" s="15"/>
      <c r="E40" s="16"/>
      <c r="F40" s="16"/>
      <c r="G40" s="13"/>
      <c r="H40" s="13"/>
      <c r="I40" s="13"/>
      <c r="J40" s="13"/>
      <c r="K40" s="94"/>
      <c r="L40" s="94"/>
      <c r="M40" s="94"/>
      <c r="N40" s="301"/>
      <c r="O40" s="13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15.75" customHeight="1" x14ac:dyDescent="0.25">
      <c r="A41" s="13"/>
      <c r="B41" s="14"/>
      <c r="C41" s="15"/>
      <c r="D41" s="15"/>
      <c r="E41" s="16"/>
      <c r="F41" s="16"/>
      <c r="G41" s="13"/>
      <c r="H41" s="13"/>
      <c r="I41" s="13"/>
      <c r="J41" s="13"/>
      <c r="K41" s="94"/>
      <c r="L41" s="94"/>
      <c r="M41" s="94"/>
      <c r="N41" s="301"/>
      <c r="O41" s="13"/>
      <c r="P41" s="17"/>
      <c r="Q41" s="17"/>
      <c r="R41" s="17"/>
      <c r="S41" s="17"/>
      <c r="T41" s="17"/>
      <c r="U41" s="17"/>
      <c r="V41" s="17"/>
      <c r="W41" s="17"/>
      <c r="X41" s="17"/>
    </row>
    <row r="42" spans="1:24" ht="15.75" customHeight="1" x14ac:dyDescent="0.25">
      <c r="A42" s="13"/>
      <c r="B42" s="14"/>
      <c r="C42" s="15"/>
      <c r="D42" s="15"/>
      <c r="E42" s="16"/>
      <c r="F42" s="16"/>
      <c r="G42" s="13"/>
      <c r="H42" s="13"/>
      <c r="I42" s="13"/>
      <c r="J42" s="13"/>
      <c r="K42" s="94"/>
      <c r="L42" s="94"/>
      <c r="M42" s="94"/>
      <c r="N42" s="301"/>
      <c r="O42" s="13"/>
      <c r="P42" s="17"/>
      <c r="Q42" s="17"/>
      <c r="R42" s="17"/>
      <c r="S42" s="17"/>
      <c r="T42" s="17"/>
      <c r="U42" s="17"/>
      <c r="V42" s="17"/>
      <c r="W42" s="17"/>
      <c r="X42" s="17"/>
    </row>
    <row r="43" spans="1:24" ht="15.75" customHeight="1" x14ac:dyDescent="0.25">
      <c r="A43" s="13"/>
      <c r="B43" s="14"/>
      <c r="C43" s="15"/>
      <c r="D43" s="15"/>
      <c r="E43" s="16"/>
      <c r="F43" s="16"/>
      <c r="G43" s="13"/>
      <c r="H43" s="13"/>
      <c r="I43" s="13"/>
      <c r="J43" s="13"/>
      <c r="K43" s="94"/>
      <c r="L43" s="94"/>
      <c r="M43" s="94"/>
      <c r="N43" s="301"/>
      <c r="O43" s="13"/>
      <c r="P43" s="17"/>
      <c r="Q43" s="17"/>
      <c r="R43" s="17"/>
      <c r="S43" s="17"/>
      <c r="T43" s="17"/>
      <c r="U43" s="17"/>
      <c r="V43" s="17"/>
      <c r="W43" s="17"/>
      <c r="X43" s="17"/>
    </row>
    <row r="44" spans="1:24" ht="15.75" customHeight="1" x14ac:dyDescent="0.25">
      <c r="A44" s="13"/>
      <c r="B44" s="14"/>
      <c r="C44" s="15"/>
      <c r="D44" s="15"/>
      <c r="E44" s="16"/>
      <c r="F44" s="16"/>
      <c r="G44" s="13"/>
      <c r="H44" s="13"/>
      <c r="I44" s="13"/>
      <c r="J44" s="13"/>
      <c r="K44" s="94"/>
      <c r="L44" s="94"/>
      <c r="M44" s="94"/>
      <c r="N44" s="301"/>
      <c r="O44" s="13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5.75" customHeight="1" x14ac:dyDescent="0.25">
      <c r="A45" s="13"/>
      <c r="B45" s="14"/>
      <c r="C45" s="15"/>
      <c r="D45" s="15"/>
      <c r="E45" s="16"/>
      <c r="F45" s="16"/>
      <c r="G45" s="13"/>
      <c r="H45" s="13"/>
      <c r="I45" s="13"/>
      <c r="J45" s="13"/>
      <c r="K45" s="94"/>
      <c r="L45" s="94"/>
      <c r="M45" s="94"/>
      <c r="N45" s="301"/>
      <c r="O45" s="13"/>
      <c r="P45" s="17"/>
      <c r="Q45" s="17"/>
      <c r="R45" s="17"/>
      <c r="S45" s="17"/>
      <c r="T45" s="17"/>
      <c r="U45" s="17"/>
      <c r="V45" s="17"/>
      <c r="W45" s="17"/>
      <c r="X45" s="17"/>
    </row>
    <row r="46" spans="1:24" ht="15.75" customHeight="1" x14ac:dyDescent="0.25">
      <c r="A46" s="13"/>
      <c r="B46" s="14"/>
      <c r="C46" s="15"/>
      <c r="D46" s="15"/>
      <c r="E46" s="16"/>
      <c r="F46" s="16"/>
      <c r="G46" s="13"/>
      <c r="H46" s="13"/>
      <c r="I46" s="13"/>
      <c r="J46" s="13"/>
      <c r="K46" s="94"/>
      <c r="L46" s="94"/>
      <c r="M46" s="94"/>
      <c r="N46" s="301"/>
      <c r="O46" s="13"/>
      <c r="P46" s="17"/>
      <c r="Q46" s="17"/>
      <c r="R46" s="17"/>
      <c r="S46" s="17"/>
      <c r="T46" s="17"/>
      <c r="U46" s="17"/>
      <c r="V46" s="17"/>
      <c r="W46" s="17"/>
      <c r="X46" s="17"/>
    </row>
    <row r="47" spans="1:24" ht="15.75" customHeight="1" x14ac:dyDescent="0.25">
      <c r="A47" s="13"/>
      <c r="B47" s="14"/>
      <c r="C47" s="15"/>
      <c r="D47" s="15"/>
      <c r="E47" s="16"/>
      <c r="F47" s="16"/>
      <c r="G47" s="13"/>
      <c r="H47" s="13"/>
      <c r="I47" s="13"/>
      <c r="J47" s="13"/>
      <c r="K47" s="94"/>
      <c r="L47" s="94"/>
      <c r="M47" s="94"/>
      <c r="N47" s="301"/>
      <c r="O47" s="13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15.75" customHeight="1" x14ac:dyDescent="0.25">
      <c r="A48" s="13"/>
      <c r="B48" s="14"/>
      <c r="C48" s="15"/>
      <c r="D48" s="15"/>
      <c r="E48" s="16"/>
      <c r="F48" s="16"/>
      <c r="G48" s="13"/>
      <c r="H48" s="13"/>
      <c r="I48" s="13"/>
      <c r="J48" s="13"/>
      <c r="K48" s="94"/>
      <c r="L48" s="94"/>
      <c r="M48" s="94"/>
      <c r="N48" s="301"/>
      <c r="O48" s="13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15.75" customHeight="1" x14ac:dyDescent="0.25">
      <c r="A49" s="13"/>
      <c r="B49" s="14"/>
      <c r="C49" s="15"/>
      <c r="D49" s="15"/>
      <c r="E49" s="16"/>
      <c r="F49" s="16"/>
      <c r="G49" s="13"/>
      <c r="H49" s="13"/>
      <c r="I49" s="13"/>
      <c r="J49" s="13"/>
      <c r="K49" s="94"/>
      <c r="L49" s="94"/>
      <c r="M49" s="94"/>
      <c r="N49" s="301"/>
      <c r="O49" s="13"/>
      <c r="P49" s="17"/>
      <c r="Q49" s="17"/>
      <c r="R49" s="17"/>
      <c r="S49" s="17"/>
      <c r="T49" s="17"/>
      <c r="U49" s="17"/>
      <c r="V49" s="17"/>
      <c r="W49" s="17"/>
      <c r="X49" s="17"/>
    </row>
    <row r="50" spans="1:24" ht="15.75" customHeight="1" x14ac:dyDescent="0.25">
      <c r="A50" s="13"/>
      <c r="B50" s="14"/>
      <c r="C50" s="15"/>
      <c r="D50" s="15"/>
      <c r="E50" s="16"/>
      <c r="F50" s="16"/>
      <c r="G50" s="13"/>
      <c r="H50" s="13"/>
      <c r="I50" s="13"/>
      <c r="J50" s="13"/>
      <c r="K50" s="94"/>
      <c r="L50" s="94"/>
      <c r="M50" s="94"/>
      <c r="N50" s="301"/>
      <c r="O50" s="13"/>
      <c r="P50" s="17"/>
      <c r="Q50" s="17"/>
      <c r="R50" s="17"/>
      <c r="S50" s="17"/>
      <c r="T50" s="17"/>
      <c r="U50" s="17"/>
      <c r="V50" s="17"/>
      <c r="W50" s="17"/>
      <c r="X50" s="17"/>
    </row>
    <row r="51" spans="1:24" ht="15.75" customHeight="1" x14ac:dyDescent="0.25">
      <c r="A51" s="13"/>
      <c r="B51" s="14"/>
      <c r="C51" s="15"/>
      <c r="D51" s="15"/>
      <c r="E51" s="16"/>
      <c r="F51" s="16"/>
      <c r="G51" s="13"/>
      <c r="H51" s="13"/>
      <c r="I51" s="13"/>
      <c r="J51" s="13"/>
      <c r="K51" s="94"/>
      <c r="L51" s="94"/>
      <c r="M51" s="94"/>
      <c r="N51" s="301"/>
      <c r="O51" s="13"/>
      <c r="P51" s="17"/>
      <c r="Q51" s="17"/>
      <c r="R51" s="17"/>
      <c r="S51" s="17"/>
      <c r="T51" s="17"/>
      <c r="U51" s="17"/>
      <c r="V51" s="17"/>
      <c r="W51" s="17"/>
      <c r="X51" s="17"/>
    </row>
    <row r="52" spans="1:24" ht="15.75" customHeight="1" x14ac:dyDescent="0.25">
      <c r="A52" s="13"/>
      <c r="B52" s="14"/>
      <c r="C52" s="15"/>
      <c r="D52" s="15"/>
      <c r="E52" s="16"/>
      <c r="F52" s="16"/>
      <c r="G52" s="13"/>
      <c r="H52" s="13"/>
      <c r="I52" s="13"/>
      <c r="J52" s="13"/>
      <c r="K52" s="94"/>
      <c r="L52" s="94"/>
      <c r="M52" s="94"/>
      <c r="N52" s="301"/>
      <c r="O52" s="13"/>
      <c r="P52" s="17"/>
      <c r="Q52" s="17"/>
      <c r="R52" s="17"/>
      <c r="S52" s="17"/>
      <c r="T52" s="17"/>
      <c r="U52" s="17"/>
      <c r="V52" s="17"/>
      <c r="W52" s="17"/>
      <c r="X52" s="17"/>
    </row>
    <row r="53" spans="1:24" ht="15.75" customHeight="1" x14ac:dyDescent="0.25">
      <c r="A53" s="13"/>
      <c r="B53" s="14"/>
      <c r="C53" s="15"/>
      <c r="D53" s="15"/>
      <c r="E53" s="16"/>
      <c r="F53" s="16"/>
      <c r="G53" s="13"/>
      <c r="H53" s="13"/>
      <c r="I53" s="13"/>
      <c r="J53" s="13"/>
      <c r="K53" s="94"/>
      <c r="L53" s="94"/>
      <c r="M53" s="94"/>
      <c r="N53" s="301"/>
      <c r="O53" s="13"/>
      <c r="P53" s="17"/>
      <c r="Q53" s="17"/>
      <c r="R53" s="17"/>
      <c r="S53" s="17"/>
      <c r="T53" s="17"/>
      <c r="U53" s="17"/>
      <c r="V53" s="17"/>
      <c r="W53" s="17"/>
      <c r="X53" s="17"/>
    </row>
    <row r="54" spans="1:24" ht="15.75" customHeight="1" x14ac:dyDescent="0.25">
      <c r="A54" s="13"/>
      <c r="B54" s="14"/>
      <c r="C54" s="15"/>
      <c r="D54" s="15"/>
      <c r="E54" s="16"/>
      <c r="F54" s="16"/>
      <c r="G54" s="13"/>
      <c r="H54" s="13"/>
      <c r="I54" s="13"/>
      <c r="J54" s="13"/>
      <c r="K54" s="94"/>
      <c r="L54" s="94"/>
      <c r="M54" s="94"/>
      <c r="N54" s="301"/>
      <c r="O54" s="13"/>
      <c r="P54" s="17"/>
      <c r="Q54" s="17"/>
      <c r="R54" s="17"/>
      <c r="S54" s="17"/>
      <c r="T54" s="17"/>
      <c r="U54" s="17"/>
      <c r="V54" s="17"/>
      <c r="W54" s="17"/>
      <c r="X54" s="17"/>
    </row>
    <row r="55" spans="1:24" ht="15.75" customHeight="1" x14ac:dyDescent="0.25">
      <c r="A55" s="13"/>
      <c r="B55" s="14"/>
      <c r="C55" s="15"/>
      <c r="D55" s="15"/>
      <c r="E55" s="16"/>
      <c r="F55" s="16"/>
      <c r="G55" s="13"/>
      <c r="H55" s="13"/>
      <c r="I55" s="13"/>
      <c r="J55" s="13"/>
      <c r="K55" s="94"/>
      <c r="L55" s="94"/>
      <c r="M55" s="94"/>
      <c r="N55" s="301"/>
      <c r="O55" s="13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15.75" customHeight="1" x14ac:dyDescent="0.25">
      <c r="A56" s="13"/>
      <c r="B56" s="14"/>
      <c r="C56" s="15"/>
      <c r="D56" s="15"/>
      <c r="E56" s="16"/>
      <c r="F56" s="16"/>
      <c r="G56" s="13"/>
      <c r="H56" s="13"/>
      <c r="I56" s="13"/>
      <c r="J56" s="13"/>
      <c r="K56" s="94"/>
      <c r="L56" s="94"/>
      <c r="M56" s="94"/>
      <c r="N56" s="301"/>
      <c r="O56" s="13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15.75" customHeight="1" x14ac:dyDescent="0.25">
      <c r="A57" s="13"/>
      <c r="B57" s="14"/>
      <c r="C57" s="15"/>
      <c r="D57" s="15"/>
      <c r="E57" s="16"/>
      <c r="F57" s="16"/>
      <c r="G57" s="13"/>
      <c r="H57" s="13"/>
      <c r="I57" s="13"/>
      <c r="J57" s="13"/>
      <c r="K57" s="94"/>
      <c r="L57" s="94"/>
      <c r="M57" s="94"/>
      <c r="N57" s="301"/>
      <c r="O57" s="13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15.75" customHeight="1" x14ac:dyDescent="0.25">
      <c r="A58" s="13"/>
      <c r="B58" s="14"/>
      <c r="C58" s="15"/>
      <c r="D58" s="15"/>
      <c r="E58" s="16"/>
      <c r="F58" s="16"/>
      <c r="G58" s="13"/>
      <c r="H58" s="13"/>
      <c r="I58" s="13"/>
      <c r="J58" s="13"/>
      <c r="K58" s="94"/>
      <c r="L58" s="94"/>
      <c r="M58" s="94"/>
      <c r="N58" s="301"/>
      <c r="O58" s="13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15.75" customHeight="1" x14ac:dyDescent="0.25">
      <c r="A59" s="13"/>
      <c r="B59" s="14"/>
      <c r="C59" s="15"/>
      <c r="D59" s="15"/>
      <c r="E59" s="16"/>
      <c r="F59" s="16"/>
      <c r="G59" s="13"/>
      <c r="H59" s="13"/>
      <c r="I59" s="13"/>
      <c r="J59" s="13"/>
      <c r="K59" s="94"/>
      <c r="L59" s="94"/>
      <c r="M59" s="94"/>
      <c r="N59" s="301"/>
      <c r="O59" s="13"/>
      <c r="P59" s="17"/>
      <c r="Q59" s="17"/>
      <c r="R59" s="17"/>
      <c r="S59" s="17"/>
      <c r="T59" s="17"/>
      <c r="U59" s="17"/>
      <c r="V59" s="17"/>
      <c r="W59" s="17"/>
      <c r="X59" s="17"/>
    </row>
    <row r="60" spans="1:24" ht="15.75" customHeight="1" x14ac:dyDescent="0.25">
      <c r="A60" s="13"/>
      <c r="B60" s="14"/>
      <c r="C60" s="15"/>
      <c r="D60" s="15"/>
      <c r="E60" s="16"/>
      <c r="F60" s="16"/>
      <c r="G60" s="13"/>
      <c r="H60" s="13"/>
      <c r="I60" s="13"/>
      <c r="J60" s="13"/>
      <c r="K60" s="94"/>
      <c r="L60" s="94"/>
      <c r="M60" s="94"/>
      <c r="N60" s="301"/>
      <c r="O60" s="13"/>
      <c r="P60" s="17"/>
      <c r="Q60" s="17"/>
      <c r="R60" s="17"/>
      <c r="S60" s="17"/>
      <c r="T60" s="17"/>
      <c r="U60" s="17"/>
      <c r="V60" s="17"/>
      <c r="W60" s="17"/>
      <c r="X60" s="17"/>
    </row>
    <row r="61" spans="1:24" ht="15.75" customHeight="1" x14ac:dyDescent="0.25">
      <c r="A61" s="13"/>
      <c r="B61" s="14"/>
      <c r="C61" s="15"/>
      <c r="D61" s="15"/>
      <c r="E61" s="16"/>
      <c r="F61" s="16"/>
      <c r="G61" s="13"/>
      <c r="H61" s="13"/>
      <c r="I61" s="13"/>
      <c r="J61" s="13"/>
      <c r="K61" s="94"/>
      <c r="L61" s="94"/>
      <c r="M61" s="94"/>
      <c r="N61" s="301"/>
      <c r="O61" s="13"/>
      <c r="P61" s="17"/>
      <c r="Q61" s="17"/>
      <c r="R61" s="17"/>
      <c r="S61" s="17"/>
      <c r="T61" s="17"/>
      <c r="U61" s="17"/>
      <c r="V61" s="17"/>
      <c r="W61" s="17"/>
      <c r="X61" s="17"/>
    </row>
    <row r="62" spans="1:24" ht="15.75" customHeight="1" x14ac:dyDescent="0.25">
      <c r="A62" s="13"/>
      <c r="B62" s="14"/>
      <c r="C62" s="15"/>
      <c r="D62" s="15"/>
      <c r="E62" s="16"/>
      <c r="F62" s="16"/>
      <c r="G62" s="13"/>
      <c r="H62" s="13"/>
      <c r="I62" s="13"/>
      <c r="J62" s="13"/>
      <c r="K62" s="94"/>
      <c r="L62" s="94"/>
      <c r="M62" s="94"/>
      <c r="N62" s="301"/>
      <c r="O62" s="13"/>
      <c r="P62" s="17"/>
      <c r="Q62" s="17"/>
      <c r="R62" s="17"/>
      <c r="S62" s="17"/>
      <c r="T62" s="17"/>
      <c r="U62" s="17"/>
      <c r="V62" s="17"/>
      <c r="W62" s="17"/>
      <c r="X62" s="17"/>
    </row>
    <row r="63" spans="1:24" ht="15.75" customHeight="1" x14ac:dyDescent="0.25">
      <c r="A63" s="13"/>
      <c r="B63" s="14"/>
      <c r="C63" s="15"/>
      <c r="D63" s="15"/>
      <c r="E63" s="16"/>
      <c r="F63" s="16"/>
      <c r="G63" s="13"/>
      <c r="H63" s="13"/>
      <c r="I63" s="13"/>
      <c r="J63" s="13"/>
      <c r="K63" s="94"/>
      <c r="L63" s="94"/>
      <c r="M63" s="94"/>
      <c r="N63" s="301"/>
      <c r="O63" s="13"/>
      <c r="P63" s="17"/>
      <c r="Q63" s="17"/>
      <c r="R63" s="17"/>
      <c r="S63" s="17"/>
      <c r="T63" s="17"/>
      <c r="U63" s="17"/>
      <c r="V63" s="17"/>
      <c r="W63" s="17"/>
      <c r="X63" s="17"/>
    </row>
    <row r="64" spans="1:24" ht="15.75" customHeight="1" x14ac:dyDescent="0.25">
      <c r="A64" s="13"/>
      <c r="B64" s="14"/>
      <c r="C64" s="15"/>
      <c r="D64" s="15"/>
      <c r="E64" s="16"/>
      <c r="F64" s="16"/>
      <c r="G64" s="13"/>
      <c r="H64" s="13"/>
      <c r="I64" s="13"/>
      <c r="J64" s="13"/>
      <c r="K64" s="94"/>
      <c r="L64" s="94"/>
      <c r="M64" s="94"/>
      <c r="N64" s="301"/>
      <c r="O64" s="13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5.75" customHeight="1" x14ac:dyDescent="0.25">
      <c r="A65" s="13"/>
      <c r="B65" s="14"/>
      <c r="C65" s="15"/>
      <c r="D65" s="15"/>
      <c r="E65" s="16"/>
      <c r="F65" s="16"/>
      <c r="G65" s="13"/>
      <c r="H65" s="13"/>
      <c r="I65" s="13"/>
      <c r="J65" s="13"/>
      <c r="K65" s="94"/>
      <c r="L65" s="94"/>
      <c r="M65" s="94"/>
      <c r="N65" s="301"/>
      <c r="O65" s="13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15.75" customHeight="1" x14ac:dyDescent="0.25">
      <c r="A66" s="13"/>
      <c r="B66" s="14"/>
      <c r="C66" s="15"/>
      <c r="D66" s="15"/>
      <c r="E66" s="16"/>
      <c r="F66" s="16"/>
      <c r="G66" s="13"/>
      <c r="H66" s="13"/>
      <c r="I66" s="13"/>
      <c r="J66" s="13"/>
      <c r="K66" s="94"/>
      <c r="L66" s="94"/>
      <c r="M66" s="94"/>
      <c r="N66" s="301"/>
      <c r="O66" s="13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15.75" customHeight="1" x14ac:dyDescent="0.25">
      <c r="A67" s="13"/>
      <c r="B67" s="14"/>
      <c r="C67" s="15"/>
      <c r="D67" s="15"/>
      <c r="E67" s="16"/>
      <c r="F67" s="16"/>
      <c r="G67" s="13"/>
      <c r="H67" s="13"/>
      <c r="I67" s="13"/>
      <c r="J67" s="13"/>
      <c r="K67" s="94"/>
      <c r="L67" s="94"/>
      <c r="M67" s="94"/>
      <c r="N67" s="301"/>
      <c r="O67" s="13"/>
      <c r="P67" s="17"/>
      <c r="Q67" s="17"/>
      <c r="R67" s="17"/>
      <c r="S67" s="17"/>
      <c r="T67" s="17"/>
      <c r="U67" s="17"/>
      <c r="V67" s="17"/>
      <c r="W67" s="17"/>
      <c r="X67" s="17"/>
    </row>
    <row r="68" spans="1:24" ht="15.75" customHeight="1" x14ac:dyDescent="0.25">
      <c r="A68" s="13"/>
      <c r="B68" s="14"/>
      <c r="C68" s="15"/>
      <c r="D68" s="15"/>
      <c r="E68" s="16"/>
      <c r="F68" s="16"/>
      <c r="G68" s="13"/>
      <c r="H68" s="13"/>
      <c r="I68" s="13"/>
      <c r="J68" s="13"/>
      <c r="K68" s="94"/>
      <c r="L68" s="94"/>
      <c r="M68" s="94"/>
      <c r="N68" s="301"/>
      <c r="O68" s="13"/>
      <c r="P68" s="17"/>
      <c r="Q68" s="17"/>
      <c r="R68" s="17"/>
      <c r="S68" s="17"/>
      <c r="T68" s="17"/>
      <c r="U68" s="17"/>
      <c r="V68" s="17"/>
      <c r="W68" s="17"/>
      <c r="X68" s="17"/>
    </row>
    <row r="69" spans="1:24" ht="15.75" customHeight="1" x14ac:dyDescent="0.25">
      <c r="A69" s="13"/>
      <c r="B69" s="14"/>
      <c r="C69" s="15"/>
      <c r="D69" s="15"/>
      <c r="E69" s="16"/>
      <c r="F69" s="16"/>
      <c r="G69" s="13"/>
      <c r="H69" s="13"/>
      <c r="I69" s="13"/>
      <c r="J69" s="13"/>
      <c r="K69" s="94"/>
      <c r="L69" s="94"/>
      <c r="M69" s="94"/>
      <c r="N69" s="301"/>
      <c r="O69" s="13"/>
      <c r="P69" s="17"/>
      <c r="Q69" s="17"/>
      <c r="R69" s="17"/>
      <c r="S69" s="17"/>
      <c r="T69" s="17"/>
      <c r="U69" s="17"/>
      <c r="V69" s="17"/>
      <c r="W69" s="17"/>
      <c r="X69" s="17"/>
    </row>
    <row r="70" spans="1:24" ht="15.75" customHeight="1" x14ac:dyDescent="0.25">
      <c r="A70" s="13"/>
      <c r="B70" s="14"/>
      <c r="C70" s="15"/>
      <c r="D70" s="15"/>
      <c r="E70" s="16"/>
      <c r="F70" s="16"/>
      <c r="G70" s="13"/>
      <c r="H70" s="13"/>
      <c r="I70" s="13"/>
      <c r="J70" s="13"/>
      <c r="K70" s="94"/>
      <c r="L70" s="94"/>
      <c r="M70" s="94"/>
      <c r="N70" s="301"/>
      <c r="O70" s="13"/>
      <c r="P70" s="17"/>
      <c r="Q70" s="17"/>
      <c r="R70" s="17"/>
      <c r="S70" s="17"/>
      <c r="T70" s="17"/>
      <c r="U70" s="17"/>
      <c r="V70" s="17"/>
      <c r="W70" s="17"/>
      <c r="X70" s="17"/>
    </row>
    <row r="71" spans="1:24" ht="15.75" customHeight="1" x14ac:dyDescent="0.25">
      <c r="A71" s="13"/>
      <c r="B71" s="14"/>
      <c r="C71" s="15"/>
      <c r="D71" s="15"/>
      <c r="E71" s="16"/>
      <c r="F71" s="16"/>
      <c r="G71" s="13"/>
      <c r="H71" s="13"/>
      <c r="I71" s="13"/>
      <c r="J71" s="13"/>
      <c r="K71" s="94"/>
      <c r="L71" s="94"/>
      <c r="M71" s="94"/>
      <c r="N71" s="301"/>
      <c r="O71" s="13"/>
      <c r="P71" s="17"/>
      <c r="Q71" s="17"/>
      <c r="R71" s="17"/>
      <c r="S71" s="17"/>
      <c r="T71" s="17"/>
      <c r="U71" s="17"/>
      <c r="V71" s="17"/>
      <c r="W71" s="17"/>
      <c r="X71" s="17"/>
    </row>
    <row r="72" spans="1:24" ht="15.75" customHeight="1" x14ac:dyDescent="0.25">
      <c r="A72" s="13"/>
      <c r="B72" s="14"/>
      <c r="C72" s="15"/>
      <c r="D72" s="15"/>
      <c r="E72" s="16"/>
      <c r="F72" s="16"/>
      <c r="G72" s="13"/>
      <c r="H72" s="13"/>
      <c r="I72" s="13"/>
      <c r="J72" s="13"/>
      <c r="K72" s="94"/>
      <c r="L72" s="94"/>
      <c r="M72" s="94"/>
      <c r="N72" s="301"/>
      <c r="O72" s="13"/>
      <c r="P72" s="17"/>
      <c r="Q72" s="17"/>
      <c r="R72" s="17"/>
      <c r="S72" s="17"/>
      <c r="T72" s="17"/>
      <c r="U72" s="17"/>
      <c r="V72" s="17"/>
      <c r="W72" s="17"/>
      <c r="X72" s="17"/>
    </row>
    <row r="73" spans="1:24" ht="15.75" customHeight="1" x14ac:dyDescent="0.25">
      <c r="A73" s="13"/>
      <c r="B73" s="14"/>
      <c r="C73" s="15"/>
      <c r="D73" s="15"/>
      <c r="E73" s="16"/>
      <c r="F73" s="16"/>
      <c r="G73" s="13"/>
      <c r="H73" s="13"/>
      <c r="I73" s="13"/>
      <c r="J73" s="13"/>
      <c r="K73" s="94"/>
      <c r="L73" s="94"/>
      <c r="M73" s="94"/>
      <c r="N73" s="301"/>
      <c r="O73" s="13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15.75" customHeight="1" x14ac:dyDescent="0.25">
      <c r="A74" s="13"/>
      <c r="B74" s="14"/>
      <c r="C74" s="15"/>
      <c r="D74" s="15"/>
      <c r="E74" s="16"/>
      <c r="F74" s="16"/>
      <c r="G74" s="13"/>
      <c r="H74" s="13"/>
      <c r="I74" s="13"/>
      <c r="J74" s="13"/>
      <c r="K74" s="94"/>
      <c r="L74" s="94"/>
      <c r="M74" s="94"/>
      <c r="N74" s="301"/>
      <c r="O74" s="13"/>
      <c r="P74" s="17"/>
      <c r="Q74" s="17"/>
      <c r="R74" s="17"/>
      <c r="S74" s="17"/>
      <c r="T74" s="17"/>
      <c r="U74" s="17"/>
      <c r="V74" s="17"/>
      <c r="W74" s="17"/>
      <c r="X74" s="17"/>
    </row>
    <row r="75" spans="1:24" ht="15.75" customHeight="1" x14ac:dyDescent="0.25">
      <c r="A75" s="13"/>
      <c r="B75" s="14"/>
      <c r="C75" s="15"/>
      <c r="D75" s="15"/>
      <c r="E75" s="16"/>
      <c r="F75" s="16"/>
      <c r="G75" s="13"/>
      <c r="H75" s="13"/>
      <c r="I75" s="13"/>
      <c r="J75" s="13"/>
      <c r="K75" s="94"/>
      <c r="L75" s="94"/>
      <c r="M75" s="94"/>
      <c r="N75" s="301"/>
      <c r="O75" s="13"/>
      <c r="P75" s="17"/>
      <c r="Q75" s="17"/>
      <c r="R75" s="17"/>
      <c r="S75" s="17"/>
      <c r="T75" s="17"/>
      <c r="U75" s="17"/>
      <c r="V75" s="17"/>
      <c r="W75" s="17"/>
      <c r="X75" s="17"/>
    </row>
    <row r="76" spans="1:24" ht="15.75" customHeight="1" x14ac:dyDescent="0.25">
      <c r="A76" s="13"/>
      <c r="B76" s="14"/>
      <c r="C76" s="15"/>
      <c r="D76" s="15"/>
      <c r="E76" s="16"/>
      <c r="F76" s="16"/>
      <c r="G76" s="13"/>
      <c r="H76" s="13"/>
      <c r="I76" s="13"/>
      <c r="J76" s="13"/>
      <c r="K76" s="94"/>
      <c r="L76" s="94"/>
      <c r="M76" s="94"/>
      <c r="N76" s="301"/>
      <c r="O76" s="13"/>
      <c r="P76" s="17"/>
      <c r="Q76" s="17"/>
      <c r="R76" s="17"/>
      <c r="S76" s="17"/>
      <c r="T76" s="17"/>
      <c r="U76" s="17"/>
      <c r="V76" s="17"/>
      <c r="W76" s="17"/>
      <c r="X76" s="17"/>
    </row>
    <row r="77" spans="1:24" ht="15.75" customHeight="1" x14ac:dyDescent="0.25">
      <c r="A77" s="13"/>
      <c r="B77" s="14"/>
      <c r="C77" s="15"/>
      <c r="D77" s="15"/>
      <c r="E77" s="16"/>
      <c r="F77" s="16"/>
      <c r="G77" s="13"/>
      <c r="H77" s="13"/>
      <c r="I77" s="13"/>
      <c r="J77" s="13"/>
      <c r="K77" s="94"/>
      <c r="L77" s="94"/>
      <c r="M77" s="94"/>
      <c r="N77" s="301"/>
      <c r="O77" s="13"/>
      <c r="P77" s="17"/>
      <c r="Q77" s="17"/>
      <c r="R77" s="17"/>
      <c r="S77" s="17"/>
      <c r="T77" s="17"/>
      <c r="U77" s="17"/>
      <c r="V77" s="17"/>
      <c r="W77" s="17"/>
      <c r="X77" s="17"/>
    </row>
    <row r="78" spans="1:24" ht="15.75" customHeight="1" x14ac:dyDescent="0.25">
      <c r="A78" s="13"/>
      <c r="B78" s="14"/>
      <c r="C78" s="15"/>
      <c r="D78" s="15"/>
      <c r="E78" s="16"/>
      <c r="F78" s="16"/>
      <c r="G78" s="13"/>
      <c r="H78" s="13"/>
      <c r="I78" s="13"/>
      <c r="J78" s="13"/>
      <c r="K78" s="94"/>
      <c r="L78" s="94"/>
      <c r="M78" s="94"/>
      <c r="N78" s="301"/>
      <c r="O78" s="13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15.75" customHeight="1" x14ac:dyDescent="0.25">
      <c r="A79" s="13"/>
      <c r="B79" s="14"/>
      <c r="C79" s="15"/>
      <c r="D79" s="15"/>
      <c r="E79" s="16"/>
      <c r="F79" s="16"/>
      <c r="G79" s="13"/>
      <c r="H79" s="13"/>
      <c r="I79" s="13"/>
      <c r="J79" s="13"/>
      <c r="K79" s="94"/>
      <c r="L79" s="94"/>
      <c r="M79" s="94"/>
      <c r="N79" s="301"/>
      <c r="O79" s="13"/>
      <c r="P79" s="17"/>
      <c r="Q79" s="17"/>
      <c r="R79" s="17"/>
      <c r="S79" s="17"/>
      <c r="T79" s="17"/>
      <c r="U79" s="17"/>
      <c r="V79" s="17"/>
      <c r="W79" s="17"/>
      <c r="X79" s="17"/>
    </row>
    <row r="80" spans="1:24" ht="15.75" customHeight="1" x14ac:dyDescent="0.25">
      <c r="A80" s="13"/>
      <c r="B80" s="14"/>
      <c r="C80" s="15"/>
      <c r="D80" s="15"/>
      <c r="E80" s="16"/>
      <c r="F80" s="16"/>
      <c r="G80" s="13"/>
      <c r="H80" s="13"/>
      <c r="I80" s="13"/>
      <c r="J80" s="13"/>
      <c r="K80" s="94"/>
      <c r="L80" s="94"/>
      <c r="M80" s="94"/>
      <c r="N80" s="301"/>
      <c r="O80" s="13"/>
      <c r="P80" s="17"/>
      <c r="Q80" s="17"/>
      <c r="R80" s="17"/>
      <c r="S80" s="17"/>
      <c r="T80" s="17"/>
      <c r="U80" s="17"/>
      <c r="V80" s="17"/>
      <c r="W80" s="17"/>
      <c r="X80" s="17"/>
    </row>
    <row r="81" spans="1:24" ht="15.75" customHeight="1" x14ac:dyDescent="0.25">
      <c r="A81" s="13"/>
      <c r="B81" s="14"/>
      <c r="C81" s="15"/>
      <c r="D81" s="15"/>
      <c r="E81" s="16"/>
      <c r="F81" s="16"/>
      <c r="G81" s="13"/>
      <c r="H81" s="13"/>
      <c r="I81" s="13"/>
      <c r="J81" s="13"/>
      <c r="K81" s="94"/>
      <c r="L81" s="94"/>
      <c r="M81" s="94"/>
      <c r="N81" s="301"/>
      <c r="O81" s="13"/>
      <c r="P81" s="17"/>
      <c r="Q81" s="17"/>
      <c r="R81" s="17"/>
      <c r="S81" s="17"/>
      <c r="T81" s="17"/>
      <c r="U81" s="17"/>
      <c r="V81" s="17"/>
      <c r="W81" s="17"/>
      <c r="X81" s="17"/>
    </row>
    <row r="82" spans="1:24" ht="15.75" customHeight="1" x14ac:dyDescent="0.25">
      <c r="A82" s="13"/>
      <c r="B82" s="14"/>
      <c r="C82" s="15"/>
      <c r="D82" s="15"/>
      <c r="E82" s="16"/>
      <c r="F82" s="16"/>
      <c r="G82" s="13"/>
      <c r="H82" s="13"/>
      <c r="I82" s="13"/>
      <c r="J82" s="13"/>
      <c r="K82" s="94"/>
      <c r="L82" s="94"/>
      <c r="M82" s="94"/>
      <c r="N82" s="301"/>
      <c r="O82" s="13"/>
      <c r="P82" s="17"/>
      <c r="Q82" s="17"/>
      <c r="R82" s="17"/>
      <c r="S82" s="17"/>
      <c r="T82" s="17"/>
      <c r="U82" s="17"/>
      <c r="V82" s="17"/>
      <c r="W82" s="17"/>
      <c r="X82" s="17"/>
    </row>
    <row r="83" spans="1:24" ht="15.75" customHeight="1" x14ac:dyDescent="0.25">
      <c r="A83" s="13"/>
      <c r="B83" s="14"/>
      <c r="C83" s="15"/>
      <c r="D83" s="15"/>
      <c r="E83" s="16"/>
      <c r="F83" s="16"/>
      <c r="G83" s="13"/>
      <c r="H83" s="13"/>
      <c r="I83" s="13"/>
      <c r="J83" s="13"/>
      <c r="K83" s="94"/>
      <c r="L83" s="94"/>
      <c r="M83" s="94"/>
      <c r="N83" s="301"/>
      <c r="O83" s="13"/>
      <c r="P83" s="17"/>
      <c r="Q83" s="17"/>
      <c r="R83" s="17"/>
      <c r="S83" s="17"/>
      <c r="T83" s="17"/>
      <c r="U83" s="17"/>
      <c r="V83" s="17"/>
      <c r="W83" s="17"/>
      <c r="X83" s="17"/>
    </row>
    <row r="84" spans="1:24" ht="15.75" customHeight="1" x14ac:dyDescent="0.25">
      <c r="A84" s="13"/>
      <c r="B84" s="14"/>
      <c r="C84" s="15"/>
      <c r="D84" s="15"/>
      <c r="E84" s="16"/>
      <c r="F84" s="16"/>
      <c r="G84" s="13"/>
      <c r="H84" s="13"/>
      <c r="I84" s="13"/>
      <c r="J84" s="13"/>
      <c r="K84" s="94"/>
      <c r="L84" s="94"/>
      <c r="M84" s="94"/>
      <c r="N84" s="301"/>
      <c r="O84" s="13"/>
      <c r="P84" s="17"/>
      <c r="Q84" s="17"/>
      <c r="R84" s="17"/>
      <c r="S84" s="17"/>
      <c r="T84" s="17"/>
      <c r="U84" s="17"/>
      <c r="V84" s="17"/>
      <c r="W84" s="17"/>
      <c r="X84" s="17"/>
    </row>
    <row r="85" spans="1:24" ht="15.75" customHeight="1" x14ac:dyDescent="0.25">
      <c r="A85" s="13"/>
      <c r="B85" s="14"/>
      <c r="C85" s="15"/>
      <c r="D85" s="15"/>
      <c r="E85" s="16"/>
      <c r="F85" s="16"/>
      <c r="G85" s="13"/>
      <c r="H85" s="13"/>
      <c r="I85" s="13"/>
      <c r="J85" s="13"/>
      <c r="K85" s="94"/>
      <c r="L85" s="94"/>
      <c r="M85" s="94"/>
      <c r="N85" s="301"/>
      <c r="O85" s="13"/>
      <c r="P85" s="17"/>
      <c r="Q85" s="17"/>
      <c r="R85" s="17"/>
      <c r="S85" s="17"/>
      <c r="T85" s="17"/>
      <c r="U85" s="17"/>
      <c r="V85" s="17"/>
      <c r="W85" s="17"/>
      <c r="X85" s="17"/>
    </row>
    <row r="86" spans="1:24" ht="15.75" customHeight="1" x14ac:dyDescent="0.25">
      <c r="A86" s="13"/>
      <c r="B86" s="14"/>
      <c r="C86" s="15"/>
      <c r="D86" s="15"/>
      <c r="E86" s="16"/>
      <c r="F86" s="16"/>
      <c r="G86" s="13"/>
      <c r="H86" s="13"/>
      <c r="I86" s="13"/>
      <c r="J86" s="13"/>
      <c r="K86" s="94"/>
      <c r="L86" s="94"/>
      <c r="M86" s="94"/>
      <c r="N86" s="301"/>
      <c r="O86" s="13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15.75" customHeight="1" x14ac:dyDescent="0.25">
      <c r="A87" s="13"/>
      <c r="B87" s="14"/>
      <c r="C87" s="15"/>
      <c r="D87" s="15"/>
      <c r="E87" s="16"/>
      <c r="F87" s="16"/>
      <c r="G87" s="13"/>
      <c r="H87" s="13"/>
      <c r="I87" s="13"/>
      <c r="J87" s="13"/>
      <c r="K87" s="94"/>
      <c r="L87" s="94"/>
      <c r="M87" s="94"/>
      <c r="N87" s="301"/>
      <c r="O87" s="13"/>
      <c r="P87" s="17"/>
      <c r="Q87" s="17"/>
      <c r="R87" s="17"/>
      <c r="S87" s="17"/>
      <c r="T87" s="17"/>
      <c r="U87" s="17"/>
      <c r="V87" s="17"/>
      <c r="W87" s="17"/>
      <c r="X87" s="17"/>
    </row>
    <row r="88" spans="1:24" ht="15.75" customHeight="1" x14ac:dyDescent="0.25">
      <c r="A88" s="13"/>
      <c r="B88" s="14"/>
      <c r="C88" s="15"/>
      <c r="D88" s="15"/>
      <c r="E88" s="16"/>
      <c r="F88" s="16"/>
      <c r="G88" s="13"/>
      <c r="H88" s="13"/>
      <c r="I88" s="13"/>
      <c r="J88" s="13"/>
      <c r="K88" s="94"/>
      <c r="L88" s="94"/>
      <c r="M88" s="94"/>
      <c r="N88" s="301"/>
      <c r="O88" s="13"/>
      <c r="P88" s="17"/>
      <c r="Q88" s="17"/>
      <c r="R88" s="17"/>
      <c r="S88" s="17"/>
      <c r="T88" s="17"/>
      <c r="U88" s="17"/>
      <c r="V88" s="17"/>
      <c r="W88" s="17"/>
      <c r="X88" s="17"/>
    </row>
    <row r="89" spans="1:24" ht="15.75" customHeight="1" x14ac:dyDescent="0.25">
      <c r="A89" s="13"/>
      <c r="B89" s="14"/>
      <c r="C89" s="15"/>
      <c r="D89" s="15"/>
      <c r="E89" s="16"/>
      <c r="F89" s="16"/>
      <c r="G89" s="13"/>
      <c r="H89" s="13"/>
      <c r="I89" s="13"/>
      <c r="J89" s="13"/>
      <c r="K89" s="94"/>
      <c r="L89" s="94"/>
      <c r="M89" s="94"/>
      <c r="N89" s="301"/>
      <c r="O89" s="13"/>
      <c r="P89" s="17"/>
      <c r="Q89" s="17"/>
      <c r="R89" s="17"/>
      <c r="S89" s="17"/>
      <c r="T89" s="17"/>
      <c r="U89" s="17"/>
      <c r="V89" s="17"/>
      <c r="W89" s="17"/>
      <c r="X89" s="17"/>
    </row>
    <row r="90" spans="1:24" ht="15.75" customHeight="1" x14ac:dyDescent="0.25">
      <c r="A90" s="13"/>
      <c r="B90" s="14"/>
      <c r="C90" s="15"/>
      <c r="D90" s="15"/>
      <c r="E90" s="16"/>
      <c r="F90" s="16"/>
      <c r="G90" s="13"/>
      <c r="H90" s="13"/>
      <c r="I90" s="13"/>
      <c r="J90" s="13"/>
      <c r="K90" s="94"/>
      <c r="L90" s="94"/>
      <c r="M90" s="94"/>
      <c r="N90" s="301"/>
      <c r="O90" s="13"/>
      <c r="P90" s="17"/>
      <c r="Q90" s="17"/>
      <c r="R90" s="17"/>
      <c r="S90" s="17"/>
      <c r="T90" s="17"/>
      <c r="U90" s="17"/>
      <c r="V90" s="17"/>
      <c r="W90" s="17"/>
      <c r="X90" s="17"/>
    </row>
    <row r="91" spans="1:24" ht="15.75" customHeight="1" x14ac:dyDescent="0.25">
      <c r="A91" s="13"/>
      <c r="B91" s="14"/>
      <c r="C91" s="15"/>
      <c r="D91" s="15"/>
      <c r="E91" s="16"/>
      <c r="F91" s="16"/>
      <c r="G91" s="13"/>
      <c r="H91" s="13"/>
      <c r="I91" s="13"/>
      <c r="J91" s="13"/>
      <c r="K91" s="94"/>
      <c r="L91" s="94"/>
      <c r="M91" s="94"/>
      <c r="N91" s="301"/>
      <c r="O91" s="13"/>
      <c r="P91" s="17"/>
      <c r="Q91" s="17"/>
      <c r="R91" s="17"/>
      <c r="S91" s="17"/>
      <c r="T91" s="17"/>
      <c r="U91" s="17"/>
      <c r="V91" s="17"/>
      <c r="W91" s="17"/>
      <c r="X91" s="17"/>
    </row>
    <row r="92" spans="1:24" ht="15.75" customHeight="1" x14ac:dyDescent="0.25">
      <c r="A92" s="13"/>
      <c r="B92" s="14"/>
      <c r="C92" s="15"/>
      <c r="D92" s="15"/>
      <c r="E92" s="16"/>
      <c r="F92" s="16"/>
      <c r="G92" s="13"/>
      <c r="H92" s="13"/>
      <c r="I92" s="13"/>
      <c r="J92" s="13"/>
      <c r="K92" s="94"/>
      <c r="L92" s="94"/>
      <c r="M92" s="94"/>
      <c r="N92" s="301"/>
      <c r="O92" s="13"/>
      <c r="P92" s="17"/>
      <c r="Q92" s="17"/>
      <c r="R92" s="17"/>
      <c r="S92" s="17"/>
      <c r="T92" s="17"/>
      <c r="U92" s="17"/>
      <c r="V92" s="17"/>
      <c r="W92" s="17"/>
      <c r="X92" s="17"/>
    </row>
    <row r="93" spans="1:24" ht="15.75" customHeight="1" x14ac:dyDescent="0.25">
      <c r="A93" s="13"/>
      <c r="B93" s="14"/>
      <c r="C93" s="15"/>
      <c r="D93" s="15"/>
      <c r="E93" s="16"/>
      <c r="F93" s="16"/>
      <c r="G93" s="13"/>
      <c r="H93" s="13"/>
      <c r="I93" s="13"/>
      <c r="J93" s="13"/>
      <c r="K93" s="94"/>
      <c r="L93" s="94"/>
      <c r="M93" s="94"/>
      <c r="N93" s="301"/>
      <c r="O93" s="13"/>
      <c r="P93" s="17"/>
      <c r="Q93" s="17"/>
      <c r="R93" s="17"/>
      <c r="S93" s="17"/>
      <c r="T93" s="17"/>
      <c r="U93" s="17"/>
      <c r="V93" s="17"/>
      <c r="W93" s="17"/>
      <c r="X93" s="17"/>
    </row>
    <row r="94" spans="1:24" ht="15.75" customHeight="1" x14ac:dyDescent="0.25">
      <c r="A94" s="13"/>
      <c r="B94" s="14"/>
      <c r="C94" s="15"/>
      <c r="D94" s="15"/>
      <c r="E94" s="16"/>
      <c r="F94" s="16"/>
      <c r="G94" s="13"/>
      <c r="H94" s="13"/>
      <c r="I94" s="13"/>
      <c r="J94" s="13"/>
      <c r="K94" s="94"/>
      <c r="L94" s="94"/>
      <c r="M94" s="94"/>
      <c r="N94" s="301"/>
      <c r="O94" s="13"/>
      <c r="P94" s="17"/>
      <c r="Q94" s="17"/>
      <c r="R94" s="17"/>
      <c r="S94" s="17"/>
      <c r="T94" s="17"/>
      <c r="U94" s="17"/>
      <c r="V94" s="17"/>
      <c r="W94" s="17"/>
      <c r="X94" s="17"/>
    </row>
    <row r="95" spans="1:24" ht="15.75" customHeight="1" x14ac:dyDescent="0.25">
      <c r="A95" s="13"/>
      <c r="B95" s="14"/>
      <c r="C95" s="15"/>
      <c r="D95" s="15"/>
      <c r="E95" s="16"/>
      <c r="F95" s="16"/>
      <c r="G95" s="13"/>
      <c r="H95" s="13"/>
      <c r="I95" s="13"/>
      <c r="J95" s="13"/>
      <c r="K95" s="94"/>
      <c r="L95" s="94"/>
      <c r="M95" s="94"/>
      <c r="N95" s="301"/>
      <c r="O95" s="13"/>
      <c r="P95" s="17"/>
      <c r="Q95" s="17"/>
      <c r="R95" s="17"/>
      <c r="S95" s="17"/>
      <c r="T95" s="17"/>
      <c r="U95" s="17"/>
      <c r="V95" s="17"/>
      <c r="W95" s="17"/>
      <c r="X95" s="17"/>
    </row>
    <row r="96" spans="1:24" ht="15.75" customHeight="1" x14ac:dyDescent="0.25">
      <c r="A96" s="13"/>
      <c r="B96" s="14"/>
      <c r="C96" s="15"/>
      <c r="D96" s="15"/>
      <c r="E96" s="16"/>
      <c r="F96" s="16"/>
      <c r="G96" s="13"/>
      <c r="H96" s="13"/>
      <c r="I96" s="13"/>
      <c r="J96" s="13"/>
      <c r="K96" s="94"/>
      <c r="L96" s="94"/>
      <c r="M96" s="94"/>
      <c r="N96" s="301"/>
      <c r="O96" s="13"/>
      <c r="P96" s="17"/>
      <c r="Q96" s="17"/>
      <c r="R96" s="17"/>
      <c r="S96" s="17"/>
      <c r="T96" s="17"/>
      <c r="U96" s="17"/>
      <c r="V96" s="17"/>
      <c r="W96" s="17"/>
      <c r="X96" s="17"/>
    </row>
    <row r="97" spans="1:24" ht="15.75" customHeight="1" x14ac:dyDescent="0.25">
      <c r="A97" s="13"/>
      <c r="B97" s="14"/>
      <c r="C97" s="15"/>
      <c r="D97" s="15"/>
      <c r="E97" s="16"/>
      <c r="F97" s="16"/>
      <c r="G97" s="13"/>
      <c r="H97" s="13"/>
      <c r="I97" s="13"/>
      <c r="J97" s="13"/>
      <c r="K97" s="94"/>
      <c r="L97" s="94"/>
      <c r="M97" s="94"/>
      <c r="N97" s="301"/>
      <c r="O97" s="13"/>
      <c r="P97" s="17"/>
      <c r="Q97" s="17"/>
      <c r="R97" s="17"/>
      <c r="S97" s="17"/>
      <c r="T97" s="17"/>
      <c r="U97" s="17"/>
      <c r="V97" s="17"/>
      <c r="W97" s="17"/>
      <c r="X97" s="17"/>
    </row>
    <row r="98" spans="1:24" ht="15.75" customHeight="1" x14ac:dyDescent="0.25">
      <c r="A98" s="13"/>
      <c r="B98" s="14"/>
      <c r="C98" s="15"/>
      <c r="D98" s="15"/>
      <c r="E98" s="16"/>
      <c r="F98" s="16"/>
      <c r="G98" s="13"/>
      <c r="H98" s="13"/>
      <c r="I98" s="13"/>
      <c r="J98" s="13"/>
      <c r="K98" s="94"/>
      <c r="L98" s="94"/>
      <c r="M98" s="94"/>
      <c r="N98" s="301"/>
      <c r="O98" s="13"/>
      <c r="P98" s="17"/>
      <c r="Q98" s="17"/>
      <c r="R98" s="17"/>
      <c r="S98" s="17"/>
      <c r="T98" s="17"/>
      <c r="U98" s="17"/>
      <c r="V98" s="17"/>
      <c r="W98" s="17"/>
      <c r="X98" s="17"/>
    </row>
    <row r="99" spans="1:24" ht="15.75" customHeight="1" x14ac:dyDescent="0.25">
      <c r="A99" s="13"/>
      <c r="B99" s="14"/>
      <c r="C99" s="15"/>
      <c r="D99" s="15"/>
      <c r="E99" s="16"/>
      <c r="F99" s="16"/>
      <c r="G99" s="13"/>
      <c r="H99" s="13"/>
      <c r="I99" s="13"/>
      <c r="J99" s="13"/>
      <c r="K99" s="94"/>
      <c r="L99" s="94"/>
      <c r="M99" s="94"/>
      <c r="N99" s="301"/>
      <c r="O99" s="13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t="15.75" customHeight="1" x14ac:dyDescent="0.25">
      <c r="A100" s="13"/>
      <c r="B100" s="14"/>
      <c r="C100" s="15"/>
      <c r="D100" s="15"/>
      <c r="E100" s="16"/>
      <c r="F100" s="16"/>
      <c r="G100" s="13"/>
      <c r="H100" s="13"/>
      <c r="I100" s="13"/>
      <c r="J100" s="13"/>
      <c r="K100" s="94"/>
      <c r="L100" s="94"/>
      <c r="M100" s="94"/>
      <c r="N100" s="301"/>
      <c r="O100" s="13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t="15.75" customHeight="1" x14ac:dyDescent="0.25">
      <c r="A101" s="13"/>
      <c r="B101" s="14"/>
      <c r="C101" s="15"/>
      <c r="D101" s="15"/>
      <c r="E101" s="16"/>
      <c r="F101" s="16"/>
      <c r="G101" s="13"/>
      <c r="H101" s="13"/>
      <c r="I101" s="13"/>
      <c r="J101" s="13"/>
      <c r="K101" s="94"/>
      <c r="L101" s="94"/>
      <c r="M101" s="94"/>
      <c r="N101" s="301"/>
      <c r="O101" s="13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t="15.75" customHeight="1" x14ac:dyDescent="0.25">
      <c r="A102" s="13"/>
      <c r="B102" s="14"/>
      <c r="C102" s="15"/>
      <c r="D102" s="15"/>
      <c r="E102" s="16"/>
      <c r="F102" s="16"/>
      <c r="G102" s="13"/>
      <c r="H102" s="13"/>
      <c r="I102" s="13"/>
      <c r="J102" s="13"/>
      <c r="K102" s="94"/>
      <c r="L102" s="94"/>
      <c r="M102" s="94"/>
      <c r="N102" s="301"/>
      <c r="O102" s="13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t="15.75" customHeight="1" x14ac:dyDescent="0.25">
      <c r="A103" s="13"/>
      <c r="B103" s="14"/>
      <c r="C103" s="15"/>
      <c r="D103" s="15"/>
      <c r="E103" s="16"/>
      <c r="F103" s="16"/>
      <c r="G103" s="13"/>
      <c r="H103" s="13"/>
      <c r="I103" s="13"/>
      <c r="J103" s="13"/>
      <c r="K103" s="94"/>
      <c r="L103" s="94"/>
      <c r="M103" s="94"/>
      <c r="N103" s="301"/>
      <c r="O103" s="13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t="15.75" customHeight="1" x14ac:dyDescent="0.25">
      <c r="A104" s="13"/>
      <c r="B104" s="14"/>
      <c r="C104" s="15"/>
      <c r="D104" s="15"/>
      <c r="E104" s="16"/>
      <c r="F104" s="16"/>
      <c r="G104" s="13"/>
      <c r="H104" s="13"/>
      <c r="I104" s="13"/>
      <c r="J104" s="13"/>
      <c r="K104" s="94"/>
      <c r="L104" s="94"/>
      <c r="M104" s="94"/>
      <c r="N104" s="301"/>
      <c r="O104" s="13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t="15.75" customHeight="1" x14ac:dyDescent="0.25">
      <c r="A105" s="13"/>
      <c r="B105" s="14"/>
      <c r="C105" s="15"/>
      <c r="D105" s="15"/>
      <c r="E105" s="16"/>
      <c r="F105" s="16"/>
      <c r="G105" s="13"/>
      <c r="H105" s="13"/>
      <c r="I105" s="13"/>
      <c r="J105" s="13"/>
      <c r="K105" s="94"/>
      <c r="L105" s="94"/>
      <c r="M105" s="94"/>
      <c r="N105" s="301"/>
      <c r="O105" s="13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t="15.75" customHeight="1" x14ac:dyDescent="0.25">
      <c r="A106" s="13"/>
      <c r="B106" s="14"/>
      <c r="C106" s="15"/>
      <c r="D106" s="15"/>
      <c r="E106" s="16"/>
      <c r="F106" s="16"/>
      <c r="G106" s="13"/>
      <c r="H106" s="13"/>
      <c r="I106" s="13"/>
      <c r="J106" s="13"/>
      <c r="K106" s="94"/>
      <c r="L106" s="94"/>
      <c r="M106" s="94"/>
      <c r="N106" s="301"/>
      <c r="O106" s="13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t="15.75" customHeight="1" x14ac:dyDescent="0.25">
      <c r="A107" s="13"/>
      <c r="B107" s="14"/>
      <c r="C107" s="15"/>
      <c r="D107" s="15"/>
      <c r="E107" s="16"/>
      <c r="F107" s="16"/>
      <c r="G107" s="13"/>
      <c r="H107" s="13"/>
      <c r="I107" s="13"/>
      <c r="J107" s="13"/>
      <c r="K107" s="94"/>
      <c r="L107" s="94"/>
      <c r="M107" s="94"/>
      <c r="N107" s="301"/>
      <c r="O107" s="13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t="15.75" customHeight="1" x14ac:dyDescent="0.25">
      <c r="A108" s="13"/>
      <c r="B108" s="14"/>
      <c r="C108" s="15"/>
      <c r="D108" s="15"/>
      <c r="E108" s="16"/>
      <c r="F108" s="16"/>
      <c r="G108" s="13"/>
      <c r="H108" s="13"/>
      <c r="I108" s="13"/>
      <c r="J108" s="13"/>
      <c r="K108" s="94"/>
      <c r="L108" s="94"/>
      <c r="M108" s="94"/>
      <c r="N108" s="301"/>
      <c r="O108" s="13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t="15.75" customHeight="1" x14ac:dyDescent="0.25">
      <c r="A109" s="13"/>
      <c r="B109" s="14"/>
      <c r="C109" s="15"/>
      <c r="D109" s="15"/>
      <c r="E109" s="16"/>
      <c r="F109" s="16"/>
      <c r="G109" s="13"/>
      <c r="H109" s="13"/>
      <c r="I109" s="13"/>
      <c r="J109" s="13"/>
      <c r="K109" s="94"/>
      <c r="L109" s="94"/>
      <c r="M109" s="94"/>
      <c r="N109" s="301"/>
      <c r="O109" s="13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t="15.75" customHeight="1" x14ac:dyDescent="0.25">
      <c r="A110" s="13"/>
      <c r="B110" s="14"/>
      <c r="C110" s="15"/>
      <c r="D110" s="15"/>
      <c r="E110" s="16"/>
      <c r="F110" s="16"/>
      <c r="G110" s="13"/>
      <c r="H110" s="13"/>
      <c r="I110" s="13"/>
      <c r="J110" s="13"/>
      <c r="K110" s="94"/>
      <c r="L110" s="94"/>
      <c r="M110" s="94"/>
      <c r="N110" s="301"/>
      <c r="O110" s="13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t="15.75" customHeight="1" x14ac:dyDescent="0.25">
      <c r="A111" s="13"/>
      <c r="B111" s="14"/>
      <c r="C111" s="15"/>
      <c r="D111" s="15"/>
      <c r="E111" s="16"/>
      <c r="F111" s="16"/>
      <c r="G111" s="13"/>
      <c r="H111" s="13"/>
      <c r="I111" s="13"/>
      <c r="J111" s="13"/>
      <c r="K111" s="94"/>
      <c r="L111" s="94"/>
      <c r="M111" s="94"/>
      <c r="N111" s="301"/>
      <c r="O111" s="13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t="15.75" customHeight="1" x14ac:dyDescent="0.25">
      <c r="A112" s="13"/>
      <c r="B112" s="14"/>
      <c r="C112" s="15"/>
      <c r="D112" s="15"/>
      <c r="E112" s="16"/>
      <c r="F112" s="16"/>
      <c r="G112" s="13"/>
      <c r="H112" s="13"/>
      <c r="I112" s="13"/>
      <c r="J112" s="13"/>
      <c r="K112" s="94"/>
      <c r="L112" s="94"/>
      <c r="M112" s="94"/>
      <c r="N112" s="301"/>
      <c r="O112" s="13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t="15.75" customHeight="1" x14ac:dyDescent="0.25">
      <c r="A113" s="13"/>
      <c r="B113" s="14"/>
      <c r="C113" s="15"/>
      <c r="D113" s="15"/>
      <c r="E113" s="16"/>
      <c r="F113" s="16"/>
      <c r="G113" s="13"/>
      <c r="H113" s="13"/>
      <c r="I113" s="13"/>
      <c r="J113" s="13"/>
      <c r="K113" s="94"/>
      <c r="L113" s="94"/>
      <c r="M113" s="94"/>
      <c r="N113" s="301"/>
      <c r="O113" s="13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t="15.75" customHeight="1" x14ac:dyDescent="0.25">
      <c r="A114" s="13"/>
      <c r="B114" s="14"/>
      <c r="C114" s="15"/>
      <c r="D114" s="15"/>
      <c r="E114" s="16"/>
      <c r="F114" s="16"/>
      <c r="G114" s="13"/>
      <c r="H114" s="13"/>
      <c r="I114" s="13"/>
      <c r="J114" s="13"/>
      <c r="K114" s="94"/>
      <c r="L114" s="94"/>
      <c r="M114" s="94"/>
      <c r="N114" s="301"/>
      <c r="O114" s="13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t="15.75" customHeight="1" x14ac:dyDescent="0.25">
      <c r="A115" s="13"/>
      <c r="B115" s="14"/>
      <c r="C115" s="15"/>
      <c r="D115" s="15"/>
      <c r="E115" s="16"/>
      <c r="F115" s="16"/>
      <c r="G115" s="13"/>
      <c r="H115" s="13"/>
      <c r="I115" s="13"/>
      <c r="J115" s="13"/>
      <c r="K115" s="94"/>
      <c r="L115" s="94"/>
      <c r="M115" s="94"/>
      <c r="N115" s="301"/>
      <c r="O115" s="13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t="15.75" customHeight="1" x14ac:dyDescent="0.25">
      <c r="A116" s="13"/>
      <c r="B116" s="14"/>
      <c r="C116" s="15"/>
      <c r="D116" s="15"/>
      <c r="E116" s="16"/>
      <c r="F116" s="16"/>
      <c r="G116" s="13"/>
      <c r="H116" s="13"/>
      <c r="I116" s="13"/>
      <c r="J116" s="13"/>
      <c r="K116" s="94"/>
      <c r="L116" s="94"/>
      <c r="M116" s="94"/>
      <c r="N116" s="301"/>
      <c r="O116" s="13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t="15.75" customHeight="1" x14ac:dyDescent="0.25">
      <c r="A117" s="13"/>
      <c r="B117" s="14"/>
      <c r="C117" s="15"/>
      <c r="D117" s="15"/>
      <c r="E117" s="16"/>
      <c r="F117" s="16"/>
      <c r="G117" s="13"/>
      <c r="H117" s="13"/>
      <c r="I117" s="13"/>
      <c r="J117" s="13"/>
      <c r="K117" s="94"/>
      <c r="L117" s="94"/>
      <c r="M117" s="94"/>
      <c r="N117" s="301"/>
      <c r="O117" s="13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t="15.75" customHeight="1" x14ac:dyDescent="0.25">
      <c r="A118" s="13"/>
      <c r="B118" s="14"/>
      <c r="C118" s="15"/>
      <c r="D118" s="15"/>
      <c r="E118" s="16"/>
      <c r="F118" s="16"/>
      <c r="G118" s="13"/>
      <c r="H118" s="13"/>
      <c r="I118" s="13"/>
      <c r="J118" s="13"/>
      <c r="K118" s="94"/>
      <c r="L118" s="94"/>
      <c r="M118" s="94"/>
      <c r="N118" s="301"/>
      <c r="O118" s="13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t="15.75" customHeight="1" x14ac:dyDescent="0.25">
      <c r="A119" s="13"/>
      <c r="B119" s="14"/>
      <c r="C119" s="15"/>
      <c r="D119" s="15"/>
      <c r="E119" s="16"/>
      <c r="F119" s="16"/>
      <c r="G119" s="13"/>
      <c r="H119" s="13"/>
      <c r="I119" s="13"/>
      <c r="J119" s="13"/>
      <c r="K119" s="94"/>
      <c r="L119" s="94"/>
      <c r="M119" s="94"/>
      <c r="N119" s="301"/>
      <c r="O119" s="13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t="15.75" customHeight="1" x14ac:dyDescent="0.25">
      <c r="A120" s="13"/>
      <c r="B120" s="14"/>
      <c r="C120" s="15"/>
      <c r="D120" s="15"/>
      <c r="E120" s="16"/>
      <c r="F120" s="16"/>
      <c r="G120" s="13"/>
      <c r="H120" s="13"/>
      <c r="I120" s="13"/>
      <c r="J120" s="13"/>
      <c r="K120" s="94"/>
      <c r="L120" s="94"/>
      <c r="M120" s="94"/>
      <c r="N120" s="301"/>
      <c r="O120" s="13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t="15.75" customHeight="1" x14ac:dyDescent="0.25">
      <c r="A121" s="13"/>
      <c r="B121" s="14"/>
      <c r="C121" s="15"/>
      <c r="D121" s="15"/>
      <c r="E121" s="16"/>
      <c r="F121" s="16"/>
      <c r="G121" s="13"/>
      <c r="H121" s="13"/>
      <c r="I121" s="13"/>
      <c r="J121" s="13"/>
      <c r="K121" s="94"/>
      <c r="L121" s="94"/>
      <c r="M121" s="94"/>
      <c r="N121" s="301"/>
      <c r="O121" s="13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t="15.75" customHeight="1" x14ac:dyDescent="0.25">
      <c r="A122" s="13"/>
      <c r="B122" s="14"/>
      <c r="C122" s="15"/>
      <c r="D122" s="15"/>
      <c r="E122" s="16"/>
      <c r="F122" s="16"/>
      <c r="G122" s="13"/>
      <c r="H122" s="13"/>
      <c r="I122" s="13"/>
      <c r="J122" s="13"/>
      <c r="K122" s="94"/>
      <c r="L122" s="94"/>
      <c r="M122" s="94"/>
      <c r="N122" s="301"/>
      <c r="O122" s="13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t="15.75" customHeight="1" x14ac:dyDescent="0.25">
      <c r="A123" s="13"/>
      <c r="B123" s="14"/>
      <c r="C123" s="15"/>
      <c r="D123" s="15"/>
      <c r="E123" s="16"/>
      <c r="F123" s="16"/>
      <c r="G123" s="13"/>
      <c r="H123" s="13"/>
      <c r="I123" s="13"/>
      <c r="J123" s="13"/>
      <c r="K123" s="94"/>
      <c r="L123" s="94"/>
      <c r="M123" s="94"/>
      <c r="N123" s="301"/>
      <c r="O123" s="13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t="15.75" customHeight="1" x14ac:dyDescent="0.25">
      <c r="A124" s="13"/>
      <c r="B124" s="14"/>
      <c r="C124" s="15"/>
      <c r="D124" s="15"/>
      <c r="E124" s="16"/>
      <c r="F124" s="16"/>
      <c r="G124" s="13"/>
      <c r="H124" s="13"/>
      <c r="I124" s="13"/>
      <c r="J124" s="13"/>
      <c r="K124" s="94"/>
      <c r="L124" s="94"/>
      <c r="M124" s="94"/>
      <c r="N124" s="301"/>
      <c r="O124" s="13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t="15.75" customHeight="1" x14ac:dyDescent="0.25">
      <c r="A125" s="13"/>
      <c r="B125" s="14"/>
      <c r="C125" s="15"/>
      <c r="D125" s="15"/>
      <c r="E125" s="16"/>
      <c r="F125" s="16"/>
      <c r="G125" s="13"/>
      <c r="H125" s="13"/>
      <c r="I125" s="13"/>
      <c r="J125" s="13"/>
      <c r="K125" s="94"/>
      <c r="L125" s="94"/>
      <c r="M125" s="94"/>
      <c r="N125" s="301"/>
      <c r="O125" s="13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t="15.75" customHeight="1" x14ac:dyDescent="0.25">
      <c r="A126" s="13"/>
      <c r="B126" s="14"/>
      <c r="C126" s="15"/>
      <c r="D126" s="15"/>
      <c r="E126" s="16"/>
      <c r="F126" s="16"/>
      <c r="G126" s="13"/>
      <c r="H126" s="13"/>
      <c r="I126" s="13"/>
      <c r="J126" s="13"/>
      <c r="K126" s="94"/>
      <c r="L126" s="94"/>
      <c r="M126" s="94"/>
      <c r="N126" s="301"/>
      <c r="O126" s="13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t="15.75" customHeight="1" x14ac:dyDescent="0.25">
      <c r="A127" s="13"/>
      <c r="B127" s="14"/>
      <c r="C127" s="15"/>
      <c r="D127" s="15"/>
      <c r="E127" s="16"/>
      <c r="F127" s="16"/>
      <c r="G127" s="13"/>
      <c r="H127" s="13"/>
      <c r="I127" s="13"/>
      <c r="J127" s="13"/>
      <c r="K127" s="94"/>
      <c r="L127" s="94"/>
      <c r="M127" s="94"/>
      <c r="N127" s="301"/>
      <c r="O127" s="13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t="15.75" customHeight="1" x14ac:dyDescent="0.25">
      <c r="A128" s="13"/>
      <c r="B128" s="14"/>
      <c r="C128" s="15"/>
      <c r="D128" s="15"/>
      <c r="E128" s="16"/>
      <c r="F128" s="16"/>
      <c r="G128" s="13"/>
      <c r="H128" s="13"/>
      <c r="I128" s="13"/>
      <c r="J128" s="13"/>
      <c r="K128" s="94"/>
      <c r="L128" s="94"/>
      <c r="M128" s="94"/>
      <c r="N128" s="301"/>
      <c r="O128" s="13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t="15.75" customHeight="1" x14ac:dyDescent="0.25">
      <c r="A129" s="13"/>
      <c r="B129" s="14"/>
      <c r="C129" s="15"/>
      <c r="D129" s="15"/>
      <c r="E129" s="16"/>
      <c r="F129" s="16"/>
      <c r="G129" s="13"/>
      <c r="H129" s="13"/>
      <c r="I129" s="13"/>
      <c r="J129" s="13"/>
      <c r="K129" s="94"/>
      <c r="L129" s="94"/>
      <c r="M129" s="94"/>
      <c r="N129" s="301"/>
      <c r="O129" s="13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t="15.75" customHeight="1" x14ac:dyDescent="0.25">
      <c r="A130" s="13"/>
      <c r="B130" s="14"/>
      <c r="C130" s="15"/>
      <c r="D130" s="15"/>
      <c r="E130" s="16"/>
      <c r="F130" s="16"/>
      <c r="G130" s="13"/>
      <c r="H130" s="13"/>
      <c r="I130" s="13"/>
      <c r="J130" s="13"/>
      <c r="K130" s="94"/>
      <c r="L130" s="94"/>
      <c r="M130" s="94"/>
      <c r="N130" s="301"/>
      <c r="O130" s="13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t="15.75" customHeight="1" x14ac:dyDescent="0.25">
      <c r="A131" s="13"/>
      <c r="B131" s="14"/>
      <c r="C131" s="15"/>
      <c r="D131" s="15"/>
      <c r="E131" s="16"/>
      <c r="F131" s="16"/>
      <c r="G131" s="13"/>
      <c r="H131" s="13"/>
      <c r="I131" s="13"/>
      <c r="J131" s="13"/>
      <c r="K131" s="94"/>
      <c r="L131" s="94"/>
      <c r="M131" s="94"/>
      <c r="N131" s="301"/>
      <c r="O131" s="13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t="15.75" customHeight="1" x14ac:dyDescent="0.25">
      <c r="A132" s="13"/>
      <c r="B132" s="14"/>
      <c r="C132" s="15"/>
      <c r="D132" s="15"/>
      <c r="E132" s="16"/>
      <c r="F132" s="16"/>
      <c r="G132" s="13"/>
      <c r="H132" s="13"/>
      <c r="I132" s="13"/>
      <c r="J132" s="13"/>
      <c r="K132" s="94"/>
      <c r="L132" s="94"/>
      <c r="M132" s="94"/>
      <c r="N132" s="301"/>
      <c r="O132" s="13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t="15.75" customHeight="1" x14ac:dyDescent="0.25">
      <c r="A133" s="13"/>
      <c r="B133" s="14"/>
      <c r="C133" s="15"/>
      <c r="D133" s="15"/>
      <c r="E133" s="16"/>
      <c r="F133" s="16"/>
      <c r="G133" s="13"/>
      <c r="H133" s="13"/>
      <c r="I133" s="13"/>
      <c r="J133" s="13"/>
      <c r="K133" s="94"/>
      <c r="L133" s="94"/>
      <c r="M133" s="94"/>
      <c r="N133" s="301"/>
      <c r="O133" s="13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t="15.75" customHeight="1" x14ac:dyDescent="0.25">
      <c r="A134" s="13"/>
      <c r="B134" s="14"/>
      <c r="C134" s="15"/>
      <c r="D134" s="15"/>
      <c r="E134" s="16"/>
      <c r="F134" s="16"/>
      <c r="G134" s="13"/>
      <c r="H134" s="13"/>
      <c r="I134" s="13"/>
      <c r="J134" s="13"/>
      <c r="K134" s="94"/>
      <c r="L134" s="94"/>
      <c r="M134" s="94"/>
      <c r="N134" s="301"/>
      <c r="O134" s="13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t="15.75" customHeight="1" x14ac:dyDescent="0.25">
      <c r="A135" s="13"/>
      <c r="B135" s="14"/>
      <c r="C135" s="15"/>
      <c r="D135" s="15"/>
      <c r="E135" s="16"/>
      <c r="F135" s="16"/>
      <c r="G135" s="13"/>
      <c r="H135" s="13"/>
      <c r="I135" s="13"/>
      <c r="J135" s="13"/>
      <c r="K135" s="94"/>
      <c r="L135" s="94"/>
      <c r="M135" s="94"/>
      <c r="N135" s="301"/>
      <c r="O135" s="13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t="15.75" customHeight="1" x14ac:dyDescent="0.25">
      <c r="A136" s="13"/>
      <c r="B136" s="14"/>
      <c r="C136" s="15"/>
      <c r="D136" s="15"/>
      <c r="E136" s="16"/>
      <c r="F136" s="16"/>
      <c r="G136" s="13"/>
      <c r="H136" s="13"/>
      <c r="I136" s="13"/>
      <c r="J136" s="13"/>
      <c r="K136" s="94"/>
      <c r="L136" s="94"/>
      <c r="M136" s="94"/>
      <c r="N136" s="301"/>
      <c r="O136" s="13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t="15.75" customHeight="1" x14ac:dyDescent="0.25">
      <c r="A137" s="13"/>
      <c r="B137" s="14"/>
      <c r="C137" s="15"/>
      <c r="D137" s="15"/>
      <c r="E137" s="16"/>
      <c r="F137" s="16"/>
      <c r="G137" s="13"/>
      <c r="H137" s="13"/>
      <c r="I137" s="13"/>
      <c r="J137" s="13"/>
      <c r="K137" s="94"/>
      <c r="L137" s="94"/>
      <c r="M137" s="94"/>
      <c r="N137" s="301"/>
      <c r="O137" s="13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t="15.75" customHeight="1" x14ac:dyDescent="0.25">
      <c r="A138" s="13"/>
      <c r="B138" s="14"/>
      <c r="C138" s="15"/>
      <c r="D138" s="15"/>
      <c r="E138" s="16"/>
      <c r="F138" s="16"/>
      <c r="G138" s="13"/>
      <c r="H138" s="13"/>
      <c r="I138" s="13"/>
      <c r="J138" s="13"/>
      <c r="K138" s="94"/>
      <c r="L138" s="94"/>
      <c r="M138" s="94"/>
      <c r="N138" s="301"/>
      <c r="O138" s="13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t="15.75" customHeight="1" x14ac:dyDescent="0.25">
      <c r="A139" s="13"/>
      <c r="B139" s="14"/>
      <c r="C139" s="15"/>
      <c r="D139" s="15"/>
      <c r="E139" s="16"/>
      <c r="F139" s="16"/>
      <c r="G139" s="13"/>
      <c r="H139" s="13"/>
      <c r="I139" s="13"/>
      <c r="J139" s="13"/>
      <c r="K139" s="94"/>
      <c r="L139" s="94"/>
      <c r="M139" s="94"/>
      <c r="N139" s="301"/>
      <c r="O139" s="13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t="15.75" customHeight="1" x14ac:dyDescent="0.25">
      <c r="A140" s="13"/>
      <c r="B140" s="14"/>
      <c r="C140" s="15"/>
      <c r="D140" s="15"/>
      <c r="E140" s="16"/>
      <c r="F140" s="16"/>
      <c r="G140" s="13"/>
      <c r="H140" s="13"/>
      <c r="I140" s="13"/>
      <c r="J140" s="13"/>
      <c r="K140" s="94"/>
      <c r="L140" s="94"/>
      <c r="M140" s="94"/>
      <c r="N140" s="301"/>
      <c r="O140" s="13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t="15.75" customHeight="1" x14ac:dyDescent="0.25">
      <c r="A141" s="13"/>
      <c r="B141" s="14"/>
      <c r="C141" s="15"/>
      <c r="D141" s="15"/>
      <c r="E141" s="16"/>
      <c r="F141" s="16"/>
      <c r="G141" s="13"/>
      <c r="H141" s="13"/>
      <c r="I141" s="13"/>
      <c r="J141" s="13"/>
      <c r="K141" s="94"/>
      <c r="L141" s="94"/>
      <c r="M141" s="94"/>
      <c r="N141" s="301"/>
      <c r="O141" s="13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t="15.75" customHeight="1" x14ac:dyDescent="0.25">
      <c r="A142" s="13"/>
      <c r="B142" s="14"/>
      <c r="C142" s="15"/>
      <c r="D142" s="15"/>
      <c r="E142" s="16"/>
      <c r="F142" s="16"/>
      <c r="G142" s="13"/>
      <c r="H142" s="13"/>
      <c r="I142" s="13"/>
      <c r="J142" s="13"/>
      <c r="K142" s="94"/>
      <c r="L142" s="94"/>
      <c r="M142" s="94"/>
      <c r="N142" s="301"/>
      <c r="O142" s="13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t="15.75" customHeight="1" x14ac:dyDescent="0.25">
      <c r="A143" s="13"/>
      <c r="B143" s="14"/>
      <c r="C143" s="15"/>
      <c r="D143" s="15"/>
      <c r="E143" s="16"/>
      <c r="F143" s="16"/>
      <c r="G143" s="13"/>
      <c r="H143" s="13"/>
      <c r="I143" s="13"/>
      <c r="J143" s="13"/>
      <c r="K143" s="94"/>
      <c r="L143" s="94"/>
      <c r="M143" s="94"/>
      <c r="N143" s="301"/>
      <c r="O143" s="13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t="15.75" customHeight="1" x14ac:dyDescent="0.25">
      <c r="A144" s="13"/>
      <c r="B144" s="14"/>
      <c r="C144" s="15"/>
      <c r="D144" s="15"/>
      <c r="E144" s="16"/>
      <c r="F144" s="16"/>
      <c r="G144" s="13"/>
      <c r="H144" s="13"/>
      <c r="I144" s="13"/>
      <c r="J144" s="13"/>
      <c r="K144" s="94"/>
      <c r="L144" s="94"/>
      <c r="M144" s="94"/>
      <c r="N144" s="301"/>
      <c r="O144" s="13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t="15.75" customHeight="1" x14ac:dyDescent="0.25">
      <c r="A145" s="13"/>
      <c r="B145" s="14"/>
      <c r="C145" s="15"/>
      <c r="D145" s="15"/>
      <c r="E145" s="16"/>
      <c r="F145" s="16"/>
      <c r="G145" s="13"/>
      <c r="H145" s="13"/>
      <c r="I145" s="13"/>
      <c r="J145" s="13"/>
      <c r="K145" s="94"/>
      <c r="L145" s="94"/>
      <c r="M145" s="94"/>
      <c r="N145" s="301"/>
      <c r="O145" s="13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t="15.75" customHeight="1" x14ac:dyDescent="0.25">
      <c r="A146" s="13"/>
      <c r="B146" s="14"/>
      <c r="C146" s="15"/>
      <c r="D146" s="15"/>
      <c r="E146" s="16"/>
      <c r="F146" s="16"/>
      <c r="G146" s="13"/>
      <c r="H146" s="13"/>
      <c r="I146" s="13"/>
      <c r="J146" s="13"/>
      <c r="K146" s="94"/>
      <c r="L146" s="94"/>
      <c r="M146" s="94"/>
      <c r="N146" s="301"/>
      <c r="O146" s="13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t="15.75" customHeight="1" x14ac:dyDescent="0.25">
      <c r="A147" s="13"/>
      <c r="B147" s="14"/>
      <c r="C147" s="15"/>
      <c r="D147" s="15"/>
      <c r="E147" s="16"/>
      <c r="F147" s="16"/>
      <c r="G147" s="13"/>
      <c r="H147" s="13"/>
      <c r="I147" s="13"/>
      <c r="J147" s="13"/>
      <c r="K147" s="94"/>
      <c r="L147" s="94"/>
      <c r="M147" s="94"/>
      <c r="N147" s="301"/>
      <c r="O147" s="13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t="15.75" customHeight="1" x14ac:dyDescent="0.25">
      <c r="A148" s="13"/>
      <c r="B148" s="14"/>
      <c r="C148" s="15"/>
      <c r="D148" s="15"/>
      <c r="E148" s="16"/>
      <c r="F148" s="16"/>
      <c r="G148" s="13"/>
      <c r="H148" s="13"/>
      <c r="I148" s="13"/>
      <c r="J148" s="13"/>
      <c r="K148" s="94"/>
      <c r="L148" s="94"/>
      <c r="M148" s="94"/>
      <c r="N148" s="301"/>
      <c r="O148" s="13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t="15.75" customHeight="1" x14ac:dyDescent="0.25">
      <c r="A149" s="13"/>
      <c r="B149" s="14"/>
      <c r="C149" s="15"/>
      <c r="D149" s="15"/>
      <c r="E149" s="16"/>
      <c r="F149" s="16"/>
      <c r="G149" s="13"/>
      <c r="H149" s="13"/>
      <c r="I149" s="13"/>
      <c r="J149" s="13"/>
      <c r="K149" s="94"/>
      <c r="L149" s="94"/>
      <c r="M149" s="94"/>
      <c r="N149" s="301"/>
      <c r="O149" s="13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t="15.75" customHeight="1" x14ac:dyDescent="0.25">
      <c r="A150" s="13"/>
      <c r="B150" s="14"/>
      <c r="C150" s="15"/>
      <c r="D150" s="15"/>
      <c r="E150" s="16"/>
      <c r="F150" s="16"/>
      <c r="G150" s="13"/>
      <c r="H150" s="13"/>
      <c r="I150" s="13"/>
      <c r="J150" s="13"/>
      <c r="K150" s="94"/>
      <c r="L150" s="94"/>
      <c r="M150" s="94"/>
      <c r="N150" s="301"/>
      <c r="O150" s="13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t="15.75" customHeight="1" x14ac:dyDescent="0.25">
      <c r="A151" s="13"/>
      <c r="B151" s="14"/>
      <c r="C151" s="15"/>
      <c r="D151" s="15"/>
      <c r="E151" s="16"/>
      <c r="F151" s="16"/>
      <c r="G151" s="13"/>
      <c r="H151" s="13"/>
      <c r="I151" s="13"/>
      <c r="J151" s="13"/>
      <c r="K151" s="94"/>
      <c r="L151" s="94"/>
      <c r="M151" s="94"/>
      <c r="N151" s="301"/>
      <c r="O151" s="13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t="15.75" customHeight="1" x14ac:dyDescent="0.25">
      <c r="A152" s="13"/>
      <c r="B152" s="14"/>
      <c r="C152" s="15"/>
      <c r="D152" s="15"/>
      <c r="E152" s="16"/>
      <c r="F152" s="16"/>
      <c r="G152" s="13"/>
      <c r="H152" s="13"/>
      <c r="I152" s="13"/>
      <c r="J152" s="13"/>
      <c r="K152" s="94"/>
      <c r="L152" s="94"/>
      <c r="M152" s="94"/>
      <c r="N152" s="301"/>
      <c r="O152" s="13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t="15.75" customHeight="1" x14ac:dyDescent="0.25">
      <c r="A153" s="13"/>
      <c r="B153" s="14"/>
      <c r="C153" s="15"/>
      <c r="D153" s="15"/>
      <c r="E153" s="16"/>
      <c r="F153" s="16"/>
      <c r="G153" s="13"/>
      <c r="H153" s="13"/>
      <c r="I153" s="13"/>
      <c r="J153" s="13"/>
      <c r="K153" s="94"/>
      <c r="L153" s="94"/>
      <c r="M153" s="94"/>
      <c r="N153" s="301"/>
      <c r="O153" s="13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t="15.75" customHeight="1" x14ac:dyDescent="0.25">
      <c r="A154" s="13"/>
      <c r="B154" s="14"/>
      <c r="C154" s="15"/>
      <c r="D154" s="15"/>
      <c r="E154" s="16"/>
      <c r="F154" s="16"/>
      <c r="G154" s="13"/>
      <c r="H154" s="13"/>
      <c r="I154" s="13"/>
      <c r="J154" s="13"/>
      <c r="K154" s="94"/>
      <c r="L154" s="94"/>
      <c r="M154" s="94"/>
      <c r="N154" s="301"/>
      <c r="O154" s="13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t="15.75" customHeight="1" x14ac:dyDescent="0.25">
      <c r="A155" s="13"/>
      <c r="B155" s="14"/>
      <c r="C155" s="15"/>
      <c r="D155" s="15"/>
      <c r="E155" s="16"/>
      <c r="F155" s="16"/>
      <c r="G155" s="13"/>
      <c r="H155" s="13"/>
      <c r="I155" s="13"/>
      <c r="J155" s="13"/>
      <c r="K155" s="94"/>
      <c r="L155" s="94"/>
      <c r="M155" s="94"/>
      <c r="N155" s="301"/>
      <c r="O155" s="13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t="15.75" customHeight="1" x14ac:dyDescent="0.25">
      <c r="A156" s="13"/>
      <c r="B156" s="14"/>
      <c r="C156" s="15"/>
      <c r="D156" s="15"/>
      <c r="E156" s="16"/>
      <c r="F156" s="16"/>
      <c r="G156" s="13"/>
      <c r="H156" s="13"/>
      <c r="I156" s="13"/>
      <c r="J156" s="13"/>
      <c r="K156" s="94"/>
      <c r="L156" s="94"/>
      <c r="M156" s="94"/>
      <c r="N156" s="301"/>
      <c r="O156" s="13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t="15.75" customHeight="1" x14ac:dyDescent="0.25">
      <c r="A157" s="13"/>
      <c r="B157" s="14"/>
      <c r="C157" s="15"/>
      <c r="D157" s="15"/>
      <c r="E157" s="16"/>
      <c r="F157" s="16"/>
      <c r="G157" s="13"/>
      <c r="H157" s="13"/>
      <c r="I157" s="13"/>
      <c r="J157" s="13"/>
      <c r="K157" s="94"/>
      <c r="L157" s="94"/>
      <c r="M157" s="94"/>
      <c r="N157" s="301"/>
      <c r="O157" s="13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t="15.75" customHeight="1" x14ac:dyDescent="0.25">
      <c r="A158" s="13"/>
      <c r="B158" s="14"/>
      <c r="C158" s="15"/>
      <c r="D158" s="15"/>
      <c r="E158" s="16"/>
      <c r="F158" s="16"/>
      <c r="G158" s="13"/>
      <c r="H158" s="13"/>
      <c r="I158" s="13"/>
      <c r="J158" s="13"/>
      <c r="K158" s="94"/>
      <c r="L158" s="94"/>
      <c r="M158" s="94"/>
      <c r="N158" s="301"/>
      <c r="O158" s="13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t="15.75" customHeight="1" x14ac:dyDescent="0.25">
      <c r="A159" s="13"/>
      <c r="B159" s="14"/>
      <c r="C159" s="15"/>
      <c r="D159" s="15"/>
      <c r="E159" s="16"/>
      <c r="F159" s="16"/>
      <c r="G159" s="13"/>
      <c r="H159" s="13"/>
      <c r="I159" s="13"/>
      <c r="J159" s="13"/>
      <c r="K159" s="94"/>
      <c r="L159" s="94"/>
      <c r="M159" s="94"/>
      <c r="N159" s="301"/>
      <c r="O159" s="13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t="15.75" customHeight="1" x14ac:dyDescent="0.25">
      <c r="A160" s="13"/>
      <c r="B160" s="14"/>
      <c r="C160" s="15"/>
      <c r="D160" s="15"/>
      <c r="E160" s="16"/>
      <c r="F160" s="16"/>
      <c r="G160" s="13"/>
      <c r="H160" s="13"/>
      <c r="I160" s="13"/>
      <c r="J160" s="13"/>
      <c r="K160" s="94"/>
      <c r="L160" s="94"/>
      <c r="M160" s="94"/>
      <c r="N160" s="301"/>
      <c r="O160" s="13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t="15.75" customHeight="1" x14ac:dyDescent="0.25">
      <c r="A161" s="13"/>
      <c r="B161" s="14"/>
      <c r="C161" s="15"/>
      <c r="D161" s="15"/>
      <c r="E161" s="16"/>
      <c r="F161" s="16"/>
      <c r="G161" s="13"/>
      <c r="H161" s="13"/>
      <c r="I161" s="13"/>
      <c r="J161" s="13"/>
      <c r="K161" s="94"/>
      <c r="L161" s="94"/>
      <c r="M161" s="94"/>
      <c r="N161" s="301"/>
      <c r="O161" s="13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t="15.75" customHeight="1" x14ac:dyDescent="0.25">
      <c r="A162" s="13"/>
      <c r="B162" s="14"/>
      <c r="C162" s="15"/>
      <c r="D162" s="15"/>
      <c r="E162" s="16"/>
      <c r="F162" s="16"/>
      <c r="G162" s="13"/>
      <c r="H162" s="13"/>
      <c r="I162" s="13"/>
      <c r="J162" s="13"/>
      <c r="K162" s="94"/>
      <c r="L162" s="94"/>
      <c r="M162" s="94"/>
      <c r="N162" s="301"/>
      <c r="O162" s="13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t="15.75" customHeight="1" x14ac:dyDescent="0.25">
      <c r="A163" s="13"/>
      <c r="B163" s="14"/>
      <c r="C163" s="15"/>
      <c r="D163" s="15"/>
      <c r="E163" s="16"/>
      <c r="F163" s="16"/>
      <c r="G163" s="13"/>
      <c r="H163" s="13"/>
      <c r="I163" s="13"/>
      <c r="J163" s="13"/>
      <c r="K163" s="94"/>
      <c r="L163" s="94"/>
      <c r="M163" s="94"/>
      <c r="N163" s="301"/>
      <c r="O163" s="13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t="15.75" customHeight="1" x14ac:dyDescent="0.25">
      <c r="A164" s="13"/>
      <c r="B164" s="14"/>
      <c r="C164" s="15"/>
      <c r="D164" s="15"/>
      <c r="E164" s="16"/>
      <c r="F164" s="16"/>
      <c r="G164" s="13"/>
      <c r="H164" s="13"/>
      <c r="I164" s="13"/>
      <c r="J164" s="13"/>
      <c r="K164" s="94"/>
      <c r="L164" s="94"/>
      <c r="M164" s="94"/>
      <c r="N164" s="301"/>
      <c r="O164" s="13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15.75" customHeight="1" x14ac:dyDescent="0.25">
      <c r="A165" s="13"/>
      <c r="B165" s="14"/>
      <c r="C165" s="15"/>
      <c r="D165" s="15"/>
      <c r="E165" s="16"/>
      <c r="F165" s="16"/>
      <c r="G165" s="13"/>
      <c r="H165" s="13"/>
      <c r="I165" s="13"/>
      <c r="J165" s="13"/>
      <c r="K165" s="94"/>
      <c r="L165" s="94"/>
      <c r="M165" s="94"/>
      <c r="N165" s="301"/>
      <c r="O165" s="13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15.75" customHeight="1" x14ac:dyDescent="0.25">
      <c r="A166" s="13"/>
      <c r="B166" s="14"/>
      <c r="C166" s="15"/>
      <c r="D166" s="15"/>
      <c r="E166" s="16"/>
      <c r="F166" s="16"/>
      <c r="G166" s="13"/>
      <c r="H166" s="13"/>
      <c r="I166" s="13"/>
      <c r="J166" s="13"/>
      <c r="K166" s="94"/>
      <c r="L166" s="94"/>
      <c r="M166" s="94"/>
      <c r="N166" s="301"/>
      <c r="O166" s="13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15.75" customHeight="1" x14ac:dyDescent="0.25">
      <c r="A167" s="13"/>
      <c r="B167" s="14"/>
      <c r="C167" s="15"/>
      <c r="D167" s="15"/>
      <c r="E167" s="16"/>
      <c r="F167" s="16"/>
      <c r="G167" s="13"/>
      <c r="H167" s="13"/>
      <c r="I167" s="13"/>
      <c r="J167" s="13"/>
      <c r="K167" s="94"/>
      <c r="L167" s="94"/>
      <c r="M167" s="94"/>
      <c r="N167" s="301"/>
      <c r="O167" s="13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15.75" customHeight="1" x14ac:dyDescent="0.25">
      <c r="A168" s="13"/>
      <c r="B168" s="14"/>
      <c r="C168" s="15"/>
      <c r="D168" s="15"/>
      <c r="E168" s="16"/>
      <c r="F168" s="16"/>
      <c r="G168" s="13"/>
      <c r="H168" s="13"/>
      <c r="I168" s="13"/>
      <c r="J168" s="13"/>
      <c r="K168" s="94"/>
      <c r="L168" s="94"/>
      <c r="M168" s="94"/>
      <c r="N168" s="301"/>
      <c r="O168" s="13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t="15.75" customHeight="1" x14ac:dyDescent="0.25">
      <c r="A169" s="13"/>
      <c r="B169" s="14"/>
      <c r="C169" s="15"/>
      <c r="D169" s="15"/>
      <c r="E169" s="16"/>
      <c r="F169" s="16"/>
      <c r="G169" s="13"/>
      <c r="H169" s="13"/>
      <c r="I169" s="13"/>
      <c r="J169" s="13"/>
      <c r="K169" s="94"/>
      <c r="L169" s="94"/>
      <c r="M169" s="94"/>
      <c r="N169" s="301"/>
      <c r="O169" s="13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t="15.75" customHeight="1" x14ac:dyDescent="0.25">
      <c r="A170" s="13"/>
      <c r="B170" s="14"/>
      <c r="C170" s="15"/>
      <c r="D170" s="15"/>
      <c r="E170" s="16"/>
      <c r="F170" s="16"/>
      <c r="G170" s="13"/>
      <c r="H170" s="13"/>
      <c r="I170" s="13"/>
      <c r="J170" s="13"/>
      <c r="K170" s="94"/>
      <c r="L170" s="94"/>
      <c r="M170" s="94"/>
      <c r="N170" s="301"/>
      <c r="O170" s="13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t="15.75" customHeight="1" x14ac:dyDescent="0.25">
      <c r="A171" s="13"/>
      <c r="B171" s="14"/>
      <c r="C171" s="15"/>
      <c r="D171" s="15"/>
      <c r="E171" s="16"/>
      <c r="F171" s="16"/>
      <c r="G171" s="13"/>
      <c r="H171" s="13"/>
      <c r="I171" s="13"/>
      <c r="J171" s="13"/>
      <c r="K171" s="94"/>
      <c r="L171" s="94"/>
      <c r="M171" s="94"/>
      <c r="N171" s="301"/>
      <c r="O171" s="13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t="15.75" customHeight="1" x14ac:dyDescent="0.25">
      <c r="A172" s="13"/>
      <c r="B172" s="14"/>
      <c r="C172" s="15"/>
      <c r="D172" s="15"/>
      <c r="E172" s="16"/>
      <c r="F172" s="16"/>
      <c r="G172" s="13"/>
      <c r="H172" s="13"/>
      <c r="I172" s="13"/>
      <c r="J172" s="13"/>
      <c r="K172" s="94"/>
      <c r="L172" s="94"/>
      <c r="M172" s="94"/>
      <c r="N172" s="301"/>
      <c r="O172" s="13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t="15.75" customHeight="1" x14ac:dyDescent="0.25">
      <c r="A173" s="13"/>
      <c r="B173" s="14"/>
      <c r="C173" s="15"/>
      <c r="D173" s="15"/>
      <c r="E173" s="16"/>
      <c r="F173" s="16"/>
      <c r="G173" s="13"/>
      <c r="H173" s="13"/>
      <c r="I173" s="13"/>
      <c r="J173" s="13"/>
      <c r="K173" s="94"/>
      <c r="L173" s="94"/>
      <c r="M173" s="94"/>
      <c r="N173" s="301"/>
      <c r="O173" s="13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t="15.75" customHeight="1" x14ac:dyDescent="0.25">
      <c r="A174" s="13"/>
      <c r="B174" s="14"/>
      <c r="C174" s="15"/>
      <c r="D174" s="15"/>
      <c r="E174" s="16"/>
      <c r="F174" s="16"/>
      <c r="G174" s="13"/>
      <c r="H174" s="13"/>
      <c r="I174" s="13"/>
      <c r="J174" s="13"/>
      <c r="K174" s="94"/>
      <c r="L174" s="94"/>
      <c r="M174" s="94"/>
      <c r="N174" s="301"/>
      <c r="O174" s="13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t="15.75" customHeight="1" x14ac:dyDescent="0.25">
      <c r="A175" s="13"/>
      <c r="B175" s="14"/>
      <c r="C175" s="15"/>
      <c r="D175" s="15"/>
      <c r="E175" s="16"/>
      <c r="F175" s="16"/>
      <c r="G175" s="13"/>
      <c r="H175" s="13"/>
      <c r="I175" s="13"/>
      <c r="J175" s="13"/>
      <c r="K175" s="94"/>
      <c r="L175" s="94"/>
      <c r="M175" s="94"/>
      <c r="N175" s="301"/>
      <c r="O175" s="13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t="15.75" customHeight="1" x14ac:dyDescent="0.25">
      <c r="A176" s="13"/>
      <c r="B176" s="14"/>
      <c r="C176" s="15"/>
      <c r="D176" s="15"/>
      <c r="E176" s="16"/>
      <c r="F176" s="16"/>
      <c r="G176" s="13"/>
      <c r="H176" s="13"/>
      <c r="I176" s="13"/>
      <c r="J176" s="13"/>
      <c r="K176" s="94"/>
      <c r="L176" s="94"/>
      <c r="M176" s="94"/>
      <c r="N176" s="301"/>
      <c r="O176" s="13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t="15.75" customHeight="1" x14ac:dyDescent="0.25">
      <c r="A177" s="13"/>
      <c r="B177" s="14"/>
      <c r="C177" s="15"/>
      <c r="D177" s="15"/>
      <c r="E177" s="16"/>
      <c r="F177" s="16"/>
      <c r="G177" s="13"/>
      <c r="H177" s="13"/>
      <c r="I177" s="13"/>
      <c r="J177" s="13"/>
      <c r="K177" s="94"/>
      <c r="L177" s="94"/>
      <c r="M177" s="94"/>
      <c r="N177" s="301"/>
      <c r="O177" s="13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t="15.75" customHeight="1" x14ac:dyDescent="0.25">
      <c r="A178" s="13"/>
      <c r="B178" s="14"/>
      <c r="C178" s="15"/>
      <c r="D178" s="15"/>
      <c r="E178" s="16"/>
      <c r="F178" s="16"/>
      <c r="G178" s="13"/>
      <c r="H178" s="13"/>
      <c r="I178" s="13"/>
      <c r="J178" s="13"/>
      <c r="K178" s="94"/>
      <c r="L178" s="94"/>
      <c r="M178" s="94"/>
      <c r="N178" s="301"/>
      <c r="O178" s="13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t="15.75" customHeight="1" x14ac:dyDescent="0.25">
      <c r="A179" s="13"/>
      <c r="B179" s="14"/>
      <c r="C179" s="15"/>
      <c r="D179" s="15"/>
      <c r="E179" s="16"/>
      <c r="F179" s="16"/>
      <c r="G179" s="13"/>
      <c r="H179" s="13"/>
      <c r="I179" s="13"/>
      <c r="J179" s="13"/>
      <c r="K179" s="94"/>
      <c r="L179" s="94"/>
      <c r="M179" s="94"/>
      <c r="N179" s="301"/>
      <c r="O179" s="13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t="15.75" customHeight="1" x14ac:dyDescent="0.25">
      <c r="A180" s="13"/>
      <c r="B180" s="14"/>
      <c r="C180" s="15"/>
      <c r="D180" s="15"/>
      <c r="E180" s="16"/>
      <c r="F180" s="16"/>
      <c r="G180" s="13"/>
      <c r="H180" s="13"/>
      <c r="I180" s="13"/>
      <c r="J180" s="13"/>
      <c r="K180" s="94"/>
      <c r="L180" s="94"/>
      <c r="M180" s="94"/>
      <c r="N180" s="301"/>
      <c r="O180" s="13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t="15.75" customHeight="1" x14ac:dyDescent="0.25">
      <c r="A181" s="13"/>
      <c r="B181" s="14"/>
      <c r="C181" s="15"/>
      <c r="D181" s="15"/>
      <c r="E181" s="16"/>
      <c r="F181" s="16"/>
      <c r="G181" s="13"/>
      <c r="H181" s="13"/>
      <c r="I181" s="13"/>
      <c r="J181" s="13"/>
      <c r="K181" s="94"/>
      <c r="L181" s="94"/>
      <c r="M181" s="94"/>
      <c r="N181" s="301"/>
      <c r="O181" s="13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t="15.75" customHeight="1" x14ac:dyDescent="0.25">
      <c r="A182" s="13"/>
      <c r="B182" s="14"/>
      <c r="C182" s="15"/>
      <c r="D182" s="15"/>
      <c r="E182" s="16"/>
      <c r="F182" s="16"/>
      <c r="G182" s="13"/>
      <c r="H182" s="13"/>
      <c r="I182" s="13"/>
      <c r="J182" s="13"/>
      <c r="K182" s="94"/>
      <c r="L182" s="94"/>
      <c r="M182" s="94"/>
      <c r="N182" s="301"/>
      <c r="O182" s="13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t="15.75" customHeight="1" x14ac:dyDescent="0.25">
      <c r="A183" s="13"/>
      <c r="B183" s="14"/>
      <c r="C183" s="15"/>
      <c r="D183" s="15"/>
      <c r="E183" s="16"/>
      <c r="F183" s="16"/>
      <c r="G183" s="13"/>
      <c r="H183" s="13"/>
      <c r="I183" s="13"/>
      <c r="J183" s="13"/>
      <c r="K183" s="94"/>
      <c r="L183" s="94"/>
      <c r="M183" s="94"/>
      <c r="N183" s="301"/>
      <c r="O183" s="13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15.75" customHeight="1" x14ac:dyDescent="0.25">
      <c r="A184" s="13"/>
      <c r="B184" s="14"/>
      <c r="C184" s="15"/>
      <c r="D184" s="15"/>
      <c r="E184" s="16"/>
      <c r="F184" s="16"/>
      <c r="G184" s="13"/>
      <c r="H184" s="13"/>
      <c r="I184" s="13"/>
      <c r="J184" s="13"/>
      <c r="K184" s="94"/>
      <c r="L184" s="94"/>
      <c r="M184" s="94"/>
      <c r="N184" s="301"/>
      <c r="O184" s="13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t="15.75" customHeight="1" x14ac:dyDescent="0.25">
      <c r="A185" s="13"/>
      <c r="B185" s="14"/>
      <c r="C185" s="15"/>
      <c r="D185" s="15"/>
      <c r="E185" s="16"/>
      <c r="F185" s="16"/>
      <c r="G185" s="13"/>
      <c r="H185" s="13"/>
      <c r="I185" s="13"/>
      <c r="J185" s="13"/>
      <c r="K185" s="94"/>
      <c r="L185" s="94"/>
      <c r="M185" s="94"/>
      <c r="N185" s="301"/>
      <c r="O185" s="13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t="15.75" customHeight="1" x14ac:dyDescent="0.25">
      <c r="A186" s="13"/>
      <c r="B186" s="14"/>
      <c r="C186" s="15"/>
      <c r="D186" s="15"/>
      <c r="E186" s="16"/>
      <c r="F186" s="16"/>
      <c r="G186" s="13"/>
      <c r="H186" s="13"/>
      <c r="I186" s="13"/>
      <c r="J186" s="13"/>
      <c r="K186" s="94"/>
      <c r="L186" s="94"/>
      <c r="M186" s="94"/>
      <c r="N186" s="301"/>
      <c r="O186" s="13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ht="15.75" customHeight="1" x14ac:dyDescent="0.25">
      <c r="A187" s="13"/>
      <c r="B187" s="14"/>
      <c r="C187" s="15"/>
      <c r="D187" s="15"/>
      <c r="E187" s="16"/>
      <c r="F187" s="16"/>
      <c r="G187" s="13"/>
      <c r="H187" s="13"/>
      <c r="I187" s="13"/>
      <c r="J187" s="13"/>
      <c r="K187" s="94"/>
      <c r="L187" s="94"/>
      <c r="M187" s="94"/>
      <c r="N187" s="301"/>
      <c r="O187" s="13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ht="15.75" customHeight="1" x14ac:dyDescent="0.25">
      <c r="A188" s="13"/>
      <c r="B188" s="14"/>
      <c r="C188" s="15"/>
      <c r="D188" s="15"/>
      <c r="E188" s="16"/>
      <c r="F188" s="16"/>
      <c r="G188" s="13"/>
      <c r="H188" s="13"/>
      <c r="I188" s="13"/>
      <c r="J188" s="13"/>
      <c r="K188" s="94"/>
      <c r="L188" s="94"/>
      <c r="M188" s="94"/>
      <c r="N188" s="301"/>
      <c r="O188" s="13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ht="15.75" customHeight="1" x14ac:dyDescent="0.25">
      <c r="A189" s="13"/>
      <c r="B189" s="14"/>
      <c r="C189" s="15"/>
      <c r="D189" s="15"/>
      <c r="E189" s="16"/>
      <c r="F189" s="16"/>
      <c r="G189" s="13"/>
      <c r="H189" s="13"/>
      <c r="I189" s="13"/>
      <c r="J189" s="13"/>
      <c r="K189" s="94"/>
      <c r="L189" s="94"/>
      <c r="M189" s="94"/>
      <c r="N189" s="301"/>
      <c r="O189" s="13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ht="15.75" customHeight="1" x14ac:dyDescent="0.25">
      <c r="A190" s="13"/>
      <c r="B190" s="14"/>
      <c r="C190" s="15"/>
      <c r="D190" s="15"/>
      <c r="E190" s="16"/>
      <c r="F190" s="16"/>
      <c r="G190" s="13"/>
      <c r="H190" s="13"/>
      <c r="I190" s="13"/>
      <c r="J190" s="13"/>
      <c r="K190" s="94"/>
      <c r="L190" s="94"/>
      <c r="M190" s="94"/>
      <c r="N190" s="301"/>
      <c r="O190" s="13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ht="15.75" customHeight="1" x14ac:dyDescent="0.25">
      <c r="A191" s="13"/>
      <c r="B191" s="14"/>
      <c r="C191" s="15"/>
      <c r="D191" s="15"/>
      <c r="E191" s="16"/>
      <c r="F191" s="16"/>
      <c r="G191" s="13"/>
      <c r="H191" s="13"/>
      <c r="I191" s="13"/>
      <c r="J191" s="13"/>
      <c r="K191" s="94"/>
      <c r="L191" s="94"/>
      <c r="M191" s="94"/>
      <c r="N191" s="301"/>
      <c r="O191" s="13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ht="15.75" customHeight="1" x14ac:dyDescent="0.25">
      <c r="A192" s="13"/>
      <c r="B192" s="14"/>
      <c r="C192" s="15"/>
      <c r="D192" s="15"/>
      <c r="E192" s="16"/>
      <c r="F192" s="16"/>
      <c r="G192" s="13"/>
      <c r="H192" s="13"/>
      <c r="I192" s="13"/>
      <c r="J192" s="13"/>
      <c r="K192" s="94"/>
      <c r="L192" s="94"/>
      <c r="M192" s="94"/>
      <c r="N192" s="301"/>
      <c r="O192" s="13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ht="15.75" customHeight="1" x14ac:dyDescent="0.25">
      <c r="A193" s="13"/>
      <c r="B193" s="14"/>
      <c r="C193" s="15"/>
      <c r="D193" s="15"/>
      <c r="E193" s="16"/>
      <c r="F193" s="16"/>
      <c r="G193" s="13"/>
      <c r="H193" s="13"/>
      <c r="I193" s="13"/>
      <c r="J193" s="13"/>
      <c r="K193" s="94"/>
      <c r="L193" s="94"/>
      <c r="M193" s="94"/>
      <c r="N193" s="301"/>
      <c r="O193" s="13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ht="15.75" customHeight="1" x14ac:dyDescent="0.25">
      <c r="A194" s="13"/>
      <c r="B194" s="14"/>
      <c r="C194" s="15"/>
      <c r="D194" s="15"/>
      <c r="E194" s="16"/>
      <c r="F194" s="16"/>
      <c r="G194" s="13"/>
      <c r="H194" s="13"/>
      <c r="I194" s="13"/>
      <c r="J194" s="13"/>
      <c r="K194" s="94"/>
      <c r="L194" s="94"/>
      <c r="M194" s="94"/>
      <c r="N194" s="301"/>
      <c r="O194" s="13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ht="15.75" customHeight="1" x14ac:dyDescent="0.25">
      <c r="A195" s="13"/>
      <c r="B195" s="14"/>
      <c r="C195" s="15"/>
      <c r="D195" s="15"/>
      <c r="E195" s="16"/>
      <c r="F195" s="16"/>
      <c r="G195" s="13"/>
      <c r="H195" s="13"/>
      <c r="I195" s="13"/>
      <c r="J195" s="13"/>
      <c r="K195" s="94"/>
      <c r="L195" s="94"/>
      <c r="M195" s="94"/>
      <c r="N195" s="301"/>
      <c r="O195" s="13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ht="15.75" customHeight="1" x14ac:dyDescent="0.25">
      <c r="A196" s="13"/>
      <c r="B196" s="14"/>
      <c r="C196" s="15"/>
      <c r="D196" s="15"/>
      <c r="E196" s="16"/>
      <c r="F196" s="16"/>
      <c r="G196" s="13"/>
      <c r="H196" s="13"/>
      <c r="I196" s="13"/>
      <c r="J196" s="13"/>
      <c r="K196" s="94"/>
      <c r="L196" s="94"/>
      <c r="M196" s="94"/>
      <c r="N196" s="301"/>
      <c r="O196" s="13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ht="15.75" customHeight="1" x14ac:dyDescent="0.25">
      <c r="A197" s="13"/>
      <c r="B197" s="14"/>
      <c r="C197" s="15"/>
      <c r="D197" s="15"/>
      <c r="E197" s="16"/>
      <c r="F197" s="16"/>
      <c r="G197" s="13"/>
      <c r="H197" s="13"/>
      <c r="I197" s="13"/>
      <c r="J197" s="13"/>
      <c r="K197" s="94"/>
      <c r="L197" s="94"/>
      <c r="M197" s="94"/>
      <c r="N197" s="301"/>
      <c r="O197" s="13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ht="15.75" customHeight="1" x14ac:dyDescent="0.25">
      <c r="A198" s="13"/>
      <c r="B198" s="14"/>
      <c r="C198" s="15"/>
      <c r="D198" s="15"/>
      <c r="E198" s="16"/>
      <c r="F198" s="16"/>
      <c r="G198" s="13"/>
      <c r="H198" s="13"/>
      <c r="I198" s="13"/>
      <c r="J198" s="13"/>
      <c r="K198" s="94"/>
      <c r="L198" s="94"/>
      <c r="M198" s="94"/>
      <c r="N198" s="301"/>
      <c r="O198" s="13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ht="15.75" customHeight="1" x14ac:dyDescent="0.25">
      <c r="A199" s="13"/>
      <c r="B199" s="14"/>
      <c r="C199" s="15"/>
      <c r="D199" s="15"/>
      <c r="E199" s="16"/>
      <c r="F199" s="16"/>
      <c r="G199" s="13"/>
      <c r="H199" s="13"/>
      <c r="I199" s="13"/>
      <c r="J199" s="13"/>
      <c r="K199" s="94"/>
      <c r="L199" s="94"/>
      <c r="M199" s="94"/>
      <c r="N199" s="301"/>
      <c r="O199" s="13"/>
      <c r="P199" s="17"/>
      <c r="Q199" s="17"/>
      <c r="R199" s="17"/>
      <c r="S199" s="17"/>
      <c r="T199" s="17"/>
      <c r="U199" s="17"/>
      <c r="V199" s="17"/>
      <c r="W199" s="17"/>
      <c r="X199" s="17"/>
    </row>
    <row r="200" spans="1:24" ht="15.75" customHeight="1" x14ac:dyDescent="0.25">
      <c r="A200" s="13"/>
      <c r="B200" s="14"/>
      <c r="C200" s="15"/>
      <c r="D200" s="15"/>
      <c r="E200" s="16"/>
      <c r="F200" s="16"/>
      <c r="G200" s="13"/>
      <c r="H200" s="13"/>
      <c r="I200" s="13"/>
      <c r="J200" s="13"/>
      <c r="K200" s="94"/>
      <c r="L200" s="94"/>
      <c r="M200" s="94"/>
      <c r="N200" s="301"/>
      <c r="O200" s="13"/>
      <c r="P200" s="17"/>
      <c r="Q200" s="17"/>
      <c r="R200" s="17"/>
      <c r="S200" s="17"/>
      <c r="T200" s="17"/>
      <c r="U200" s="17"/>
      <c r="V200" s="17"/>
      <c r="W200" s="17"/>
      <c r="X200" s="17"/>
    </row>
    <row r="201" spans="1:24" ht="15.75" customHeight="1" x14ac:dyDescent="0.25">
      <c r="A201" s="13"/>
      <c r="B201" s="14"/>
      <c r="C201" s="15"/>
      <c r="D201" s="15"/>
      <c r="E201" s="16"/>
      <c r="F201" s="16"/>
      <c r="G201" s="13"/>
      <c r="H201" s="13"/>
      <c r="I201" s="13"/>
      <c r="J201" s="13"/>
      <c r="K201" s="94"/>
      <c r="L201" s="94"/>
      <c r="M201" s="94"/>
      <c r="N201" s="301"/>
      <c r="O201" s="13"/>
      <c r="P201" s="17"/>
      <c r="Q201" s="17"/>
      <c r="R201" s="17"/>
      <c r="S201" s="17"/>
      <c r="T201" s="17"/>
      <c r="U201" s="17"/>
      <c r="V201" s="17"/>
      <c r="W201" s="17"/>
      <c r="X201" s="17"/>
    </row>
    <row r="202" spans="1:24" ht="15.75" customHeight="1" x14ac:dyDescent="0.25">
      <c r="A202" s="13"/>
      <c r="B202" s="14"/>
      <c r="C202" s="15"/>
      <c r="D202" s="15"/>
      <c r="E202" s="16"/>
      <c r="F202" s="16"/>
      <c r="G202" s="13"/>
      <c r="H202" s="13"/>
      <c r="I202" s="13"/>
      <c r="J202" s="13"/>
      <c r="K202" s="94"/>
      <c r="L202" s="94"/>
      <c r="M202" s="94"/>
      <c r="N202" s="301"/>
      <c r="O202" s="13"/>
      <c r="P202" s="17"/>
      <c r="Q202" s="17"/>
      <c r="R202" s="17"/>
      <c r="S202" s="17"/>
      <c r="T202" s="17"/>
      <c r="U202" s="17"/>
      <c r="V202" s="17"/>
      <c r="W202" s="17"/>
      <c r="X202" s="17"/>
    </row>
    <row r="203" spans="1:24" ht="15.75" customHeight="1" x14ac:dyDescent="0.25">
      <c r="A203" s="13"/>
      <c r="B203" s="14"/>
      <c r="C203" s="15"/>
      <c r="D203" s="15"/>
      <c r="E203" s="16"/>
      <c r="F203" s="16"/>
      <c r="G203" s="13"/>
      <c r="H203" s="13"/>
      <c r="I203" s="13"/>
      <c r="J203" s="13"/>
      <c r="K203" s="94"/>
      <c r="L203" s="94"/>
      <c r="M203" s="94"/>
      <c r="N203" s="301"/>
      <c r="O203" s="13"/>
      <c r="P203" s="17"/>
      <c r="Q203" s="17"/>
      <c r="R203" s="17"/>
      <c r="S203" s="17"/>
      <c r="T203" s="17"/>
      <c r="U203" s="17"/>
      <c r="V203" s="17"/>
      <c r="W203" s="17"/>
      <c r="X203" s="17"/>
    </row>
    <row r="204" spans="1:24" ht="15.75" customHeight="1" x14ac:dyDescent="0.25">
      <c r="A204" s="13"/>
      <c r="B204" s="14"/>
      <c r="C204" s="15"/>
      <c r="D204" s="15"/>
      <c r="E204" s="16"/>
      <c r="F204" s="16"/>
      <c r="G204" s="13"/>
      <c r="H204" s="13"/>
      <c r="I204" s="13"/>
      <c r="J204" s="13"/>
      <c r="K204" s="94"/>
      <c r="L204" s="94"/>
      <c r="M204" s="94"/>
      <c r="N204" s="301"/>
      <c r="O204" s="13"/>
      <c r="P204" s="17"/>
      <c r="Q204" s="17"/>
      <c r="R204" s="17"/>
      <c r="S204" s="17"/>
      <c r="T204" s="17"/>
      <c r="U204" s="17"/>
      <c r="V204" s="17"/>
      <c r="W204" s="17"/>
      <c r="X204" s="17"/>
    </row>
    <row r="205" spans="1:24" ht="15.75" customHeight="1" x14ac:dyDescent="0.25">
      <c r="A205" s="13"/>
      <c r="B205" s="14"/>
      <c r="C205" s="15"/>
      <c r="D205" s="15"/>
      <c r="E205" s="16"/>
      <c r="F205" s="16"/>
      <c r="G205" s="13"/>
      <c r="H205" s="13"/>
      <c r="I205" s="13"/>
      <c r="J205" s="13"/>
      <c r="K205" s="94"/>
      <c r="L205" s="94"/>
      <c r="M205" s="94"/>
      <c r="N205" s="301"/>
      <c r="O205" s="13"/>
      <c r="P205" s="17"/>
      <c r="Q205" s="17"/>
      <c r="R205" s="17"/>
      <c r="S205" s="17"/>
      <c r="T205" s="17"/>
      <c r="U205" s="17"/>
      <c r="V205" s="17"/>
      <c r="W205" s="17"/>
      <c r="X205" s="17"/>
    </row>
    <row r="206" spans="1:24" ht="15.75" customHeight="1" x14ac:dyDescent="0.25">
      <c r="A206" s="13"/>
      <c r="B206" s="14"/>
      <c r="C206" s="15"/>
      <c r="D206" s="15"/>
      <c r="E206" s="16"/>
      <c r="F206" s="16"/>
      <c r="G206" s="13"/>
      <c r="H206" s="13"/>
      <c r="I206" s="13"/>
      <c r="J206" s="13"/>
      <c r="K206" s="94"/>
      <c r="L206" s="94"/>
      <c r="M206" s="94"/>
      <c r="N206" s="301"/>
      <c r="O206" s="13"/>
      <c r="P206" s="17"/>
      <c r="Q206" s="17"/>
      <c r="R206" s="17"/>
      <c r="S206" s="17"/>
      <c r="T206" s="17"/>
      <c r="U206" s="17"/>
      <c r="V206" s="17"/>
      <c r="W206" s="17"/>
      <c r="X206" s="17"/>
    </row>
    <row r="207" spans="1:24" ht="15.75" customHeight="1" x14ac:dyDescent="0.25">
      <c r="A207" s="13"/>
      <c r="B207" s="14"/>
      <c r="C207" s="15"/>
      <c r="D207" s="15"/>
      <c r="E207" s="16"/>
      <c r="F207" s="16"/>
      <c r="G207" s="13"/>
      <c r="H207" s="13"/>
      <c r="I207" s="13"/>
      <c r="J207" s="13"/>
      <c r="K207" s="94"/>
      <c r="L207" s="94"/>
      <c r="M207" s="94"/>
      <c r="N207" s="301"/>
      <c r="O207" s="13"/>
      <c r="P207" s="17"/>
      <c r="Q207" s="17"/>
      <c r="R207" s="17"/>
      <c r="S207" s="17"/>
      <c r="T207" s="17"/>
      <c r="U207" s="17"/>
      <c r="V207" s="17"/>
      <c r="W207" s="17"/>
      <c r="X207" s="17"/>
    </row>
    <row r="208" spans="1:24" ht="15.75" customHeight="1" x14ac:dyDescent="0.25">
      <c r="A208" s="13"/>
      <c r="B208" s="14"/>
      <c r="C208" s="15"/>
      <c r="D208" s="15"/>
      <c r="E208" s="16"/>
      <c r="F208" s="16"/>
      <c r="G208" s="13"/>
      <c r="H208" s="13"/>
      <c r="I208" s="13"/>
      <c r="J208" s="13"/>
      <c r="K208" s="94"/>
      <c r="L208" s="94"/>
      <c r="M208" s="94"/>
      <c r="N208" s="301"/>
      <c r="O208" s="13"/>
      <c r="P208" s="17"/>
      <c r="Q208" s="17"/>
      <c r="R208" s="17"/>
      <c r="S208" s="17"/>
      <c r="T208" s="17"/>
      <c r="U208" s="17"/>
      <c r="V208" s="17"/>
      <c r="W208" s="17"/>
      <c r="X208" s="17"/>
    </row>
    <row r="209" spans="1:24" ht="15.75" customHeight="1" x14ac:dyDescent="0.25">
      <c r="A209" s="13"/>
      <c r="B209" s="14"/>
      <c r="C209" s="15"/>
      <c r="D209" s="15"/>
      <c r="E209" s="16"/>
      <c r="F209" s="16"/>
      <c r="G209" s="13"/>
      <c r="H209" s="13"/>
      <c r="I209" s="13"/>
      <c r="J209" s="13"/>
      <c r="K209" s="94"/>
      <c r="L209" s="94"/>
      <c r="M209" s="94"/>
      <c r="N209" s="301"/>
      <c r="O209" s="13"/>
      <c r="P209" s="17"/>
      <c r="Q209" s="17"/>
      <c r="R209" s="17"/>
      <c r="S209" s="17"/>
      <c r="T209" s="17"/>
      <c r="U209" s="17"/>
      <c r="V209" s="17"/>
      <c r="W209" s="17"/>
      <c r="X209" s="17"/>
    </row>
    <row r="210" spans="1:24" ht="15.75" customHeight="1" x14ac:dyDescent="0.25">
      <c r="A210" s="13"/>
      <c r="B210" s="14"/>
      <c r="C210" s="15"/>
      <c r="D210" s="15"/>
      <c r="E210" s="16"/>
      <c r="F210" s="16"/>
      <c r="G210" s="13"/>
      <c r="H210" s="13"/>
      <c r="I210" s="13"/>
      <c r="J210" s="13"/>
      <c r="K210" s="94"/>
      <c r="L210" s="94"/>
      <c r="M210" s="94"/>
      <c r="N210" s="301"/>
      <c r="O210" s="13"/>
      <c r="P210" s="17"/>
      <c r="Q210" s="17"/>
      <c r="R210" s="17"/>
      <c r="S210" s="17"/>
      <c r="T210" s="17"/>
      <c r="U210" s="17"/>
      <c r="V210" s="17"/>
      <c r="W210" s="17"/>
      <c r="X210" s="17"/>
    </row>
    <row r="211" spans="1:24" ht="15.75" customHeight="1" x14ac:dyDescent="0.25">
      <c r="A211" s="13"/>
      <c r="B211" s="14"/>
      <c r="C211" s="15"/>
      <c r="D211" s="15"/>
      <c r="E211" s="16"/>
      <c r="F211" s="16"/>
      <c r="G211" s="13"/>
      <c r="H211" s="13"/>
      <c r="I211" s="13"/>
      <c r="J211" s="13"/>
      <c r="K211" s="94"/>
      <c r="L211" s="94"/>
      <c r="M211" s="94"/>
      <c r="N211" s="301"/>
      <c r="O211" s="13"/>
      <c r="P211" s="17"/>
      <c r="Q211" s="17"/>
      <c r="R211" s="17"/>
      <c r="S211" s="17"/>
      <c r="T211" s="17"/>
      <c r="U211" s="17"/>
      <c r="V211" s="17"/>
      <c r="W211" s="17"/>
      <c r="X211" s="17"/>
    </row>
    <row r="212" spans="1:24" ht="15.75" customHeight="1" x14ac:dyDescent="0.25">
      <c r="A212" s="13"/>
      <c r="B212" s="14"/>
      <c r="C212" s="15"/>
      <c r="D212" s="15"/>
      <c r="E212" s="16"/>
      <c r="F212" s="16"/>
      <c r="G212" s="13"/>
      <c r="H212" s="13"/>
      <c r="I212" s="13"/>
      <c r="J212" s="13"/>
      <c r="K212" s="94"/>
      <c r="L212" s="94"/>
      <c r="M212" s="94"/>
      <c r="N212" s="301"/>
      <c r="O212" s="13"/>
      <c r="P212" s="17"/>
      <c r="Q212" s="17"/>
      <c r="R212" s="17"/>
      <c r="S212" s="17"/>
      <c r="T212" s="17"/>
      <c r="U212" s="17"/>
      <c r="V212" s="17"/>
      <c r="W212" s="17"/>
      <c r="X212" s="17"/>
    </row>
    <row r="213" spans="1:24" ht="15.75" customHeight="1" x14ac:dyDescent="0.25">
      <c r="A213" s="13"/>
      <c r="B213" s="14"/>
      <c r="C213" s="15"/>
      <c r="D213" s="15"/>
      <c r="E213" s="16"/>
      <c r="F213" s="16"/>
      <c r="G213" s="13"/>
      <c r="H213" s="13"/>
      <c r="I213" s="13"/>
      <c r="J213" s="13"/>
      <c r="K213" s="94"/>
      <c r="L213" s="94"/>
      <c r="M213" s="94"/>
      <c r="N213" s="301"/>
      <c r="O213" s="13"/>
      <c r="P213" s="17"/>
      <c r="Q213" s="17"/>
      <c r="R213" s="17"/>
      <c r="S213" s="17"/>
      <c r="T213" s="17"/>
      <c r="U213" s="17"/>
      <c r="V213" s="17"/>
      <c r="W213" s="17"/>
      <c r="X213" s="17"/>
    </row>
    <row r="214" spans="1:24" ht="15.75" customHeight="1" x14ac:dyDescent="0.25">
      <c r="A214" s="13"/>
      <c r="B214" s="14"/>
      <c r="C214" s="15"/>
      <c r="D214" s="15"/>
      <c r="E214" s="16"/>
      <c r="F214" s="16"/>
      <c r="G214" s="13"/>
      <c r="H214" s="13"/>
      <c r="I214" s="13"/>
      <c r="J214" s="13"/>
      <c r="K214" s="94"/>
      <c r="L214" s="94"/>
      <c r="M214" s="94"/>
      <c r="N214" s="301"/>
      <c r="O214" s="13"/>
      <c r="P214" s="17"/>
      <c r="Q214" s="17"/>
      <c r="R214" s="17"/>
      <c r="S214" s="17"/>
      <c r="T214" s="17"/>
      <c r="U214" s="17"/>
      <c r="V214" s="17"/>
      <c r="W214" s="17"/>
      <c r="X214" s="17"/>
    </row>
    <row r="215" spans="1:24" ht="15.75" customHeight="1" x14ac:dyDescent="0.25">
      <c r="A215" s="13"/>
      <c r="B215" s="14"/>
      <c r="C215" s="15"/>
      <c r="D215" s="15"/>
      <c r="E215" s="16"/>
      <c r="F215" s="16"/>
      <c r="G215" s="13"/>
      <c r="H215" s="13"/>
      <c r="I215" s="13"/>
      <c r="J215" s="13"/>
      <c r="K215" s="94"/>
      <c r="L215" s="94"/>
      <c r="M215" s="94"/>
      <c r="N215" s="301"/>
      <c r="O215" s="13"/>
      <c r="P215" s="17"/>
      <c r="Q215" s="17"/>
      <c r="R215" s="17"/>
      <c r="S215" s="17"/>
      <c r="T215" s="17"/>
      <c r="U215" s="17"/>
      <c r="V215" s="17"/>
      <c r="W215" s="17"/>
      <c r="X215" s="17"/>
    </row>
    <row r="216" spans="1:24" ht="15.75" customHeight="1" x14ac:dyDescent="0.25">
      <c r="A216" s="13"/>
      <c r="B216" s="14"/>
      <c r="C216" s="15"/>
      <c r="D216" s="15"/>
      <c r="E216" s="16"/>
      <c r="F216" s="16"/>
      <c r="G216" s="13"/>
      <c r="H216" s="13"/>
      <c r="I216" s="13"/>
      <c r="J216" s="13"/>
      <c r="K216" s="94"/>
      <c r="L216" s="94"/>
      <c r="M216" s="94"/>
      <c r="N216" s="301"/>
      <c r="O216" s="13"/>
      <c r="P216" s="17"/>
      <c r="Q216" s="17"/>
      <c r="R216" s="17"/>
      <c r="S216" s="17"/>
      <c r="T216" s="17"/>
      <c r="U216" s="17"/>
      <c r="V216" s="17"/>
      <c r="W216" s="17"/>
      <c r="X216" s="17"/>
    </row>
    <row r="217" spans="1:24" ht="15.75" customHeight="1" x14ac:dyDescent="0.25">
      <c r="A217" s="13"/>
      <c r="B217" s="14"/>
      <c r="C217" s="15"/>
      <c r="D217" s="15"/>
      <c r="E217" s="16"/>
      <c r="F217" s="16"/>
      <c r="G217" s="13"/>
      <c r="H217" s="13"/>
      <c r="I217" s="13"/>
      <c r="J217" s="13"/>
      <c r="K217" s="94"/>
      <c r="L217" s="94"/>
      <c r="M217" s="94"/>
      <c r="N217" s="301"/>
      <c r="O217" s="13"/>
      <c r="P217" s="17"/>
      <c r="Q217" s="17"/>
      <c r="R217" s="17"/>
      <c r="S217" s="17"/>
      <c r="T217" s="17"/>
      <c r="U217" s="17"/>
      <c r="V217" s="17"/>
      <c r="W217" s="17"/>
      <c r="X217" s="17"/>
    </row>
    <row r="218" spans="1:24" ht="15.75" customHeight="1" x14ac:dyDescent="0.25">
      <c r="A218" s="13"/>
      <c r="B218" s="14"/>
      <c r="C218" s="15"/>
      <c r="D218" s="15"/>
      <c r="E218" s="16"/>
      <c r="F218" s="16"/>
      <c r="G218" s="13"/>
      <c r="H218" s="13"/>
      <c r="I218" s="13"/>
      <c r="J218" s="13"/>
      <c r="K218" s="94"/>
      <c r="L218" s="94"/>
      <c r="M218" s="94"/>
      <c r="N218" s="301"/>
      <c r="O218" s="13"/>
      <c r="P218" s="17"/>
      <c r="Q218" s="17"/>
      <c r="R218" s="17"/>
      <c r="S218" s="17"/>
      <c r="T218" s="17"/>
      <c r="U218" s="17"/>
      <c r="V218" s="17"/>
      <c r="W218" s="17"/>
      <c r="X218" s="17"/>
    </row>
    <row r="219" spans="1:24" ht="15.75" customHeight="1" x14ac:dyDescent="0.25">
      <c r="A219" s="13"/>
      <c r="B219" s="14"/>
      <c r="C219" s="15"/>
      <c r="D219" s="15"/>
      <c r="E219" s="16"/>
      <c r="F219" s="16"/>
      <c r="G219" s="13"/>
      <c r="H219" s="13"/>
      <c r="I219" s="13"/>
      <c r="J219" s="13"/>
      <c r="K219" s="94"/>
      <c r="L219" s="94"/>
      <c r="M219" s="94"/>
      <c r="N219" s="301"/>
      <c r="O219" s="13"/>
      <c r="P219" s="17"/>
      <c r="Q219" s="17"/>
      <c r="R219" s="17"/>
      <c r="S219" s="17"/>
      <c r="T219" s="17"/>
      <c r="U219" s="17"/>
      <c r="V219" s="17"/>
      <c r="W219" s="17"/>
      <c r="X219" s="17"/>
    </row>
    <row r="220" spans="1:24" ht="15.75" customHeight="1" x14ac:dyDescent="0.25">
      <c r="A220" s="13"/>
      <c r="B220" s="14"/>
      <c r="C220" s="15"/>
      <c r="D220" s="15"/>
      <c r="E220" s="16"/>
      <c r="F220" s="16"/>
      <c r="G220" s="13"/>
      <c r="H220" s="13"/>
      <c r="I220" s="13"/>
      <c r="J220" s="13"/>
      <c r="K220" s="94"/>
      <c r="L220" s="94"/>
      <c r="M220" s="94"/>
      <c r="N220" s="301"/>
      <c r="O220" s="13"/>
      <c r="P220" s="17"/>
      <c r="Q220" s="17"/>
      <c r="R220" s="17"/>
      <c r="S220" s="17"/>
      <c r="T220" s="17"/>
      <c r="U220" s="17"/>
      <c r="V220" s="17"/>
      <c r="W220" s="17"/>
      <c r="X220" s="17"/>
    </row>
    <row r="221" spans="1:24" ht="15.75" customHeight="1" x14ac:dyDescent="0.25">
      <c r="A221" s="13"/>
      <c r="B221" s="14"/>
      <c r="C221" s="15"/>
      <c r="D221" s="15"/>
      <c r="E221" s="16"/>
      <c r="F221" s="16"/>
      <c r="G221" s="13"/>
      <c r="H221" s="13"/>
      <c r="I221" s="13"/>
      <c r="J221" s="13"/>
      <c r="K221" s="94"/>
      <c r="L221" s="94"/>
      <c r="M221" s="94"/>
      <c r="N221" s="301"/>
      <c r="O221" s="13"/>
      <c r="P221" s="17"/>
      <c r="Q221" s="17"/>
      <c r="R221" s="17"/>
      <c r="S221" s="17"/>
      <c r="T221" s="17"/>
      <c r="U221" s="17"/>
      <c r="V221" s="17"/>
      <c r="W221" s="17"/>
      <c r="X221" s="17"/>
    </row>
    <row r="222" spans="1:24" ht="15.75" customHeight="1" x14ac:dyDescent="0.25"/>
    <row r="223" spans="1:24" ht="15.75" customHeight="1" x14ac:dyDescent="0.25"/>
    <row r="224" spans="1: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</sheetData>
  <mergeCells count="16">
    <mergeCell ref="A1:O1"/>
    <mergeCell ref="A2:O2"/>
    <mergeCell ref="A3:O3"/>
    <mergeCell ref="A5:A6"/>
    <mergeCell ref="C20:G20"/>
    <mergeCell ref="N5:N6"/>
    <mergeCell ref="C21:I21"/>
    <mergeCell ref="F5:F6"/>
    <mergeCell ref="O5:O6"/>
    <mergeCell ref="B5:B6"/>
    <mergeCell ref="C5:D5"/>
    <mergeCell ref="E5:E6"/>
    <mergeCell ref="G5:H5"/>
    <mergeCell ref="I5:K5"/>
    <mergeCell ref="L5:L6"/>
    <mergeCell ref="M5:M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X869"/>
  <sheetViews>
    <sheetView zoomScale="80" zoomScaleNormal="80" workbookViewId="0">
      <selection activeCell="O14" sqref="O14:O119"/>
    </sheetView>
  </sheetViews>
  <sheetFormatPr defaultColWidth="10.08984375" defaultRowHeight="15" customHeight="1" x14ac:dyDescent="0.3"/>
  <cols>
    <col min="1" max="1" width="6.90625" style="110" customWidth="1"/>
    <col min="2" max="2" width="25.81640625" style="145" customWidth="1"/>
    <col min="3" max="4" width="12.81640625" style="110" customWidth="1"/>
    <col min="5" max="6" width="10.6328125" style="146" customWidth="1"/>
    <col min="7" max="8" width="7.81640625" style="146" customWidth="1"/>
    <col min="9" max="9" width="10.81640625" style="146" customWidth="1"/>
    <col min="10" max="10" width="10.81640625" style="110" customWidth="1"/>
    <col min="11" max="11" width="20.81640625" style="147" customWidth="1"/>
    <col min="12" max="12" width="7.81640625" style="147" customWidth="1"/>
    <col min="13" max="13" width="10.81640625" style="147" customWidth="1"/>
    <col min="14" max="14" width="18.81640625" style="146" customWidth="1"/>
    <col min="15" max="15" width="11.90625" style="110" customWidth="1"/>
    <col min="16" max="16" width="9.90625" style="110" customWidth="1"/>
    <col min="17" max="24" width="8" style="110" customWidth="1"/>
    <col min="25" max="16384" width="10.08984375" style="110"/>
  </cols>
  <sheetData>
    <row r="1" spans="1:24" ht="46.5" customHeight="1" x14ac:dyDescent="0.3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28.5" customHeight="1" x14ac:dyDescent="0.3">
      <c r="A2" s="331" t="s">
        <v>149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109"/>
      <c r="Q2" s="109"/>
      <c r="R2" s="109"/>
      <c r="S2" s="109"/>
      <c r="T2" s="109"/>
      <c r="U2" s="109"/>
      <c r="V2" s="109"/>
      <c r="W2" s="109"/>
      <c r="X2" s="109"/>
    </row>
    <row r="3" spans="1:24" ht="28.5" customHeight="1" x14ac:dyDescent="0.3">
      <c r="A3" s="329" t="str">
        <f>Congthuong!A3</f>
        <v>(Kèm theo Quyết định số   302 /QĐ-UBND ngày  13/02/2026 của Chủ tịch UBND tỉnh Lạng Sơn)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109"/>
      <c r="Q3" s="109"/>
      <c r="R3" s="109"/>
      <c r="S3" s="109"/>
      <c r="T3" s="109"/>
      <c r="U3" s="109"/>
      <c r="V3" s="109"/>
      <c r="W3" s="109"/>
      <c r="X3" s="109"/>
    </row>
    <row r="4" spans="1:24" ht="12" customHeight="1" x14ac:dyDescent="0.3">
      <c r="A4" s="111"/>
      <c r="B4" s="112"/>
      <c r="C4" s="113"/>
      <c r="D4" s="113"/>
      <c r="E4" s="109"/>
      <c r="F4" s="109"/>
      <c r="G4" s="114"/>
      <c r="H4" s="115"/>
      <c r="I4" s="115"/>
      <c r="J4" s="116"/>
      <c r="K4" s="117"/>
      <c r="L4" s="117"/>
      <c r="M4" s="117"/>
      <c r="N4" s="109"/>
      <c r="O4" s="111"/>
      <c r="P4" s="116"/>
      <c r="Q4" s="116"/>
      <c r="R4" s="116"/>
      <c r="S4" s="116"/>
      <c r="T4" s="116"/>
      <c r="U4" s="116"/>
      <c r="V4" s="116"/>
      <c r="W4" s="116"/>
      <c r="X4" s="116"/>
    </row>
    <row r="5" spans="1:24" ht="39.75" customHeight="1" x14ac:dyDescent="0.3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115"/>
      <c r="Q5" s="115"/>
      <c r="R5" s="115"/>
      <c r="S5" s="115"/>
      <c r="T5" s="115"/>
      <c r="U5" s="115"/>
      <c r="V5" s="115"/>
      <c r="W5" s="115"/>
      <c r="X5" s="115"/>
    </row>
    <row r="6" spans="1:24" ht="84.75" customHeight="1" x14ac:dyDescent="0.3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115"/>
      <c r="S6" s="115"/>
      <c r="T6" s="115"/>
      <c r="U6" s="115"/>
      <c r="V6" s="115"/>
      <c r="W6" s="115"/>
      <c r="X6" s="115"/>
    </row>
    <row r="7" spans="1:24" ht="21.9" customHeight="1" x14ac:dyDescent="0.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118"/>
      <c r="Q7" s="118"/>
      <c r="R7" s="118"/>
      <c r="S7" s="118"/>
      <c r="T7" s="118"/>
      <c r="U7" s="118"/>
      <c r="V7" s="118"/>
      <c r="W7" s="118"/>
      <c r="X7" s="118"/>
    </row>
    <row r="8" spans="1:24" ht="34.5" customHeight="1" x14ac:dyDescent="0.3">
      <c r="A8" s="119" t="s">
        <v>5</v>
      </c>
      <c r="B8" s="120" t="s">
        <v>597</v>
      </c>
      <c r="C8" s="121"/>
      <c r="D8" s="121"/>
      <c r="E8" s="122"/>
      <c r="F8" s="122"/>
      <c r="G8" s="122"/>
      <c r="H8" s="123"/>
      <c r="I8" s="122"/>
      <c r="J8" s="122"/>
      <c r="K8" s="221"/>
      <c r="L8" s="221"/>
      <c r="M8" s="221"/>
      <c r="N8" s="122"/>
      <c r="O8" s="122"/>
      <c r="P8" s="116"/>
      <c r="Q8" s="116"/>
      <c r="R8" s="116"/>
      <c r="S8" s="116"/>
      <c r="T8" s="116"/>
      <c r="U8" s="116"/>
      <c r="V8" s="116"/>
      <c r="W8" s="116"/>
      <c r="X8" s="116"/>
    </row>
    <row r="9" spans="1:24" ht="34.5" customHeight="1" x14ac:dyDescent="0.3">
      <c r="A9" s="6" t="s">
        <v>6</v>
      </c>
      <c r="B9" s="124" t="s">
        <v>598</v>
      </c>
      <c r="C9" s="125"/>
      <c r="D9" s="125"/>
      <c r="E9" s="126"/>
      <c r="F9" s="126"/>
      <c r="G9" s="126"/>
      <c r="H9" s="127"/>
      <c r="I9" s="126"/>
      <c r="J9" s="126"/>
      <c r="K9" s="222"/>
      <c r="L9" s="222"/>
      <c r="M9" s="223"/>
      <c r="N9" s="276"/>
      <c r="O9" s="126"/>
      <c r="P9" s="116"/>
      <c r="Q9" s="116"/>
      <c r="R9" s="116"/>
      <c r="S9" s="116"/>
      <c r="T9" s="116"/>
      <c r="U9" s="116"/>
      <c r="V9" s="116"/>
      <c r="W9" s="116"/>
      <c r="X9" s="116"/>
    </row>
    <row r="10" spans="1:24" ht="50.1" customHeight="1" x14ac:dyDescent="0.3">
      <c r="A10" s="128">
        <v>1</v>
      </c>
      <c r="B10" s="129" t="s">
        <v>150</v>
      </c>
      <c r="C10" s="125"/>
      <c r="D10" s="130" t="s">
        <v>151</v>
      </c>
      <c r="E10" s="126" t="s">
        <v>10</v>
      </c>
      <c r="F10" s="126"/>
      <c r="G10" s="6">
        <v>120</v>
      </c>
      <c r="H10" s="6">
        <v>155</v>
      </c>
      <c r="I10" s="276">
        <v>29.5</v>
      </c>
      <c r="J10" s="276">
        <v>50</v>
      </c>
      <c r="K10" s="201">
        <f>(I10*70%)+(J10*30%)</f>
        <v>35.65</v>
      </c>
      <c r="L10" s="6"/>
      <c r="M10" s="201">
        <f>K10+L10</f>
        <v>35.65</v>
      </c>
      <c r="N10" s="276" t="s">
        <v>818</v>
      </c>
      <c r="O10" s="30" t="s">
        <v>709</v>
      </c>
      <c r="P10" s="14"/>
      <c r="Q10" s="17"/>
      <c r="R10" s="116"/>
      <c r="S10" s="116"/>
      <c r="T10" s="116"/>
      <c r="U10" s="116"/>
      <c r="V10" s="116"/>
      <c r="W10" s="116"/>
      <c r="X10" s="116"/>
    </row>
    <row r="11" spans="1:24" ht="50.1" customHeight="1" x14ac:dyDescent="0.3">
      <c r="A11" s="128">
        <v>2</v>
      </c>
      <c r="B11" s="129" t="s">
        <v>152</v>
      </c>
      <c r="C11" s="125"/>
      <c r="D11" s="130" t="s">
        <v>153</v>
      </c>
      <c r="E11" s="126" t="s">
        <v>10</v>
      </c>
      <c r="F11" s="126"/>
      <c r="G11" s="6">
        <v>121</v>
      </c>
      <c r="H11" s="6">
        <v>156</v>
      </c>
      <c r="I11" s="276">
        <v>13.5</v>
      </c>
      <c r="J11" s="276">
        <v>45</v>
      </c>
      <c r="K11" s="201">
        <f t="shared" ref="K11:K74" si="0">(I11*70%)+(J11*30%)</f>
        <v>22.95</v>
      </c>
      <c r="L11" s="6"/>
      <c r="M11" s="201">
        <f t="shared" ref="M11:M74" si="1">K11+L11</f>
        <v>22.95</v>
      </c>
      <c r="N11" s="276" t="s">
        <v>819</v>
      </c>
      <c r="O11" s="30" t="s">
        <v>709</v>
      </c>
      <c r="P11" s="14"/>
      <c r="Q11" s="17"/>
      <c r="R11" s="116"/>
      <c r="S11" s="116"/>
      <c r="T11" s="116"/>
      <c r="U11" s="116"/>
      <c r="V11" s="116"/>
      <c r="W11" s="116"/>
      <c r="X11" s="116"/>
    </row>
    <row r="12" spans="1:24" ht="50.1" customHeight="1" x14ac:dyDescent="0.3">
      <c r="A12" s="128">
        <v>3</v>
      </c>
      <c r="B12" s="129" t="s">
        <v>154</v>
      </c>
      <c r="C12" s="130" t="s">
        <v>96</v>
      </c>
      <c r="D12" s="128"/>
      <c r="E12" s="126" t="s">
        <v>10</v>
      </c>
      <c r="F12" s="126"/>
      <c r="G12" s="6">
        <v>122</v>
      </c>
      <c r="H12" s="6">
        <v>157</v>
      </c>
      <c r="I12" s="264">
        <v>73</v>
      </c>
      <c r="J12" s="276">
        <v>57.5</v>
      </c>
      <c r="K12" s="201">
        <f t="shared" si="0"/>
        <v>68.349999999999994</v>
      </c>
      <c r="L12" s="6"/>
      <c r="M12" s="201">
        <f t="shared" si="1"/>
        <v>68.349999999999994</v>
      </c>
      <c r="N12" s="276" t="s">
        <v>820</v>
      </c>
      <c r="O12" s="30" t="s">
        <v>709</v>
      </c>
      <c r="P12" s="14"/>
      <c r="Q12" s="17"/>
      <c r="R12" s="116"/>
      <c r="S12" s="116"/>
      <c r="T12" s="116"/>
      <c r="U12" s="116"/>
      <c r="V12" s="116"/>
      <c r="W12" s="116"/>
      <c r="X12" s="116"/>
    </row>
    <row r="13" spans="1:24" ht="50.1" customHeight="1" x14ac:dyDescent="0.3">
      <c r="A13" s="128">
        <v>4</v>
      </c>
      <c r="B13" s="127" t="s">
        <v>155</v>
      </c>
      <c r="C13" s="131" t="s">
        <v>156</v>
      </c>
      <c r="D13" s="132"/>
      <c r="E13" s="126" t="s">
        <v>14</v>
      </c>
      <c r="F13" s="126" t="s">
        <v>8</v>
      </c>
      <c r="G13" s="6">
        <v>123</v>
      </c>
      <c r="H13" s="6">
        <v>158</v>
      </c>
      <c r="I13" s="276">
        <v>11</v>
      </c>
      <c r="J13" s="276">
        <v>45</v>
      </c>
      <c r="K13" s="201">
        <f t="shared" si="0"/>
        <v>21.2</v>
      </c>
      <c r="L13" s="6">
        <v>5</v>
      </c>
      <c r="M13" s="201">
        <f t="shared" si="1"/>
        <v>26.2</v>
      </c>
      <c r="N13" s="276" t="s">
        <v>821</v>
      </c>
      <c r="O13" s="30" t="s">
        <v>709</v>
      </c>
      <c r="P13" s="14"/>
      <c r="Q13" s="17"/>
      <c r="R13" s="116"/>
      <c r="S13" s="116"/>
      <c r="T13" s="116"/>
      <c r="U13" s="116"/>
      <c r="V13" s="116"/>
      <c r="W13" s="116"/>
      <c r="X13" s="116"/>
    </row>
    <row r="14" spans="1:24" ht="50.1" customHeight="1" x14ac:dyDescent="0.3">
      <c r="A14" s="233">
        <v>5</v>
      </c>
      <c r="B14" s="234" t="s">
        <v>157</v>
      </c>
      <c r="C14" s="235"/>
      <c r="D14" s="236" t="s">
        <v>158</v>
      </c>
      <c r="E14" s="237" t="s">
        <v>10</v>
      </c>
      <c r="F14" s="237"/>
      <c r="G14" s="209">
        <v>124</v>
      </c>
      <c r="H14" s="209">
        <v>159</v>
      </c>
      <c r="I14" s="277">
        <v>71.5</v>
      </c>
      <c r="J14" s="277">
        <v>65</v>
      </c>
      <c r="K14" s="210">
        <f t="shared" si="0"/>
        <v>69.55</v>
      </c>
      <c r="L14" s="209"/>
      <c r="M14" s="210">
        <f t="shared" si="1"/>
        <v>69.55</v>
      </c>
      <c r="N14" s="303" t="s">
        <v>822</v>
      </c>
      <c r="O14" s="263" t="s">
        <v>710</v>
      </c>
      <c r="P14" s="14"/>
      <c r="Q14" s="17"/>
      <c r="R14" s="116"/>
      <c r="S14" s="116"/>
      <c r="T14" s="116"/>
      <c r="U14" s="116"/>
      <c r="V14" s="116"/>
      <c r="W14" s="116"/>
      <c r="X14" s="116"/>
    </row>
    <row r="15" spans="1:24" ht="50.1" customHeight="1" x14ac:dyDescent="0.3">
      <c r="A15" s="128">
        <v>6</v>
      </c>
      <c r="B15" s="127" t="s">
        <v>159</v>
      </c>
      <c r="C15" s="132"/>
      <c r="D15" s="131" t="s">
        <v>160</v>
      </c>
      <c r="E15" s="126" t="s">
        <v>7</v>
      </c>
      <c r="F15" s="126" t="s">
        <v>8</v>
      </c>
      <c r="G15" s="6">
        <v>125</v>
      </c>
      <c r="H15" s="6">
        <v>160</v>
      </c>
      <c r="I15" s="276">
        <v>11</v>
      </c>
      <c r="J15" s="276">
        <v>70</v>
      </c>
      <c r="K15" s="201">
        <f t="shared" si="0"/>
        <v>28.7</v>
      </c>
      <c r="L15" s="6">
        <v>5</v>
      </c>
      <c r="M15" s="201">
        <f t="shared" si="1"/>
        <v>33.700000000000003</v>
      </c>
      <c r="N15" s="276" t="s">
        <v>823</v>
      </c>
      <c r="O15" s="30" t="s">
        <v>709</v>
      </c>
      <c r="P15" s="14"/>
      <c r="Q15" s="17"/>
      <c r="R15" s="116"/>
      <c r="S15" s="116"/>
      <c r="T15" s="116"/>
      <c r="U15" s="116"/>
      <c r="V15" s="116"/>
      <c r="W15" s="116"/>
      <c r="X15" s="116"/>
    </row>
    <row r="16" spans="1:24" ht="50.1" customHeight="1" x14ac:dyDescent="0.3">
      <c r="A16" s="128">
        <v>7</v>
      </c>
      <c r="B16" s="127" t="s">
        <v>58</v>
      </c>
      <c r="C16" s="132"/>
      <c r="D16" s="131" t="s">
        <v>161</v>
      </c>
      <c r="E16" s="126" t="s">
        <v>7</v>
      </c>
      <c r="F16" s="126" t="s">
        <v>8</v>
      </c>
      <c r="G16" s="6">
        <v>126</v>
      </c>
      <c r="H16" s="6">
        <v>161</v>
      </c>
      <c r="I16" s="276">
        <v>33</v>
      </c>
      <c r="J16" s="276">
        <v>80</v>
      </c>
      <c r="K16" s="201">
        <f t="shared" si="0"/>
        <v>47.099999999999994</v>
      </c>
      <c r="L16" s="6">
        <v>5</v>
      </c>
      <c r="M16" s="201">
        <f t="shared" si="1"/>
        <v>52.099999999999994</v>
      </c>
      <c r="N16" s="276" t="s">
        <v>824</v>
      </c>
      <c r="O16" s="30" t="s">
        <v>709</v>
      </c>
      <c r="P16" s="14"/>
      <c r="Q16" s="17"/>
      <c r="R16" s="116"/>
      <c r="S16" s="116"/>
      <c r="T16" s="116"/>
      <c r="U16" s="116"/>
      <c r="V16" s="116"/>
      <c r="W16" s="116"/>
      <c r="X16" s="116"/>
    </row>
    <row r="17" spans="1:24" ht="50.1" customHeight="1" x14ac:dyDescent="0.3">
      <c r="A17" s="128">
        <v>8</v>
      </c>
      <c r="B17" s="127" t="s">
        <v>162</v>
      </c>
      <c r="C17" s="132"/>
      <c r="D17" s="131" t="s">
        <v>163</v>
      </c>
      <c r="E17" s="126" t="s">
        <v>7</v>
      </c>
      <c r="F17" s="126" t="s">
        <v>8</v>
      </c>
      <c r="G17" s="6">
        <v>127</v>
      </c>
      <c r="H17" s="6">
        <v>162</v>
      </c>
      <c r="I17" s="276">
        <v>11.5</v>
      </c>
      <c r="J17" s="276">
        <v>50</v>
      </c>
      <c r="K17" s="201">
        <f t="shared" si="0"/>
        <v>23.049999999999997</v>
      </c>
      <c r="L17" s="6">
        <v>5</v>
      </c>
      <c r="M17" s="201">
        <f t="shared" si="1"/>
        <v>28.049999999999997</v>
      </c>
      <c r="N17" s="276" t="s">
        <v>825</v>
      </c>
      <c r="O17" s="30" t="s">
        <v>709</v>
      </c>
      <c r="P17" s="14"/>
      <c r="Q17" s="17"/>
      <c r="R17" s="116"/>
      <c r="S17" s="116"/>
      <c r="T17" s="116"/>
      <c r="U17" s="116"/>
      <c r="V17" s="116"/>
      <c r="W17" s="116"/>
      <c r="X17" s="116"/>
    </row>
    <row r="18" spans="1:24" ht="34.5" customHeight="1" x14ac:dyDescent="0.3">
      <c r="A18" s="6" t="s">
        <v>136</v>
      </c>
      <c r="B18" s="124" t="s">
        <v>599</v>
      </c>
      <c r="C18" s="125"/>
      <c r="D18" s="125"/>
      <c r="E18" s="126"/>
      <c r="F18" s="126"/>
      <c r="G18" s="126"/>
      <c r="H18" s="127"/>
      <c r="I18" s="276"/>
      <c r="J18" s="276"/>
      <c r="K18" s="201"/>
      <c r="L18" s="222"/>
      <c r="M18" s="201"/>
      <c r="N18" s="276"/>
      <c r="O18" s="126"/>
      <c r="P18" s="14"/>
      <c r="Q18" s="116"/>
      <c r="R18" s="116"/>
      <c r="S18" s="116"/>
      <c r="T18" s="116"/>
      <c r="U18" s="116"/>
      <c r="V18" s="116"/>
      <c r="W18" s="116"/>
      <c r="X18" s="116"/>
    </row>
    <row r="19" spans="1:24" ht="50.1" customHeight="1" x14ac:dyDescent="0.3">
      <c r="A19" s="133">
        <v>9</v>
      </c>
      <c r="B19" s="129" t="s">
        <v>164</v>
      </c>
      <c r="C19" s="128"/>
      <c r="D19" s="130" t="s">
        <v>165</v>
      </c>
      <c r="E19" s="126" t="s">
        <v>14</v>
      </c>
      <c r="F19" s="126" t="s">
        <v>8</v>
      </c>
      <c r="G19" s="6">
        <v>150</v>
      </c>
      <c r="H19" s="6">
        <v>163</v>
      </c>
      <c r="I19" s="264">
        <v>51</v>
      </c>
      <c r="J19" s="264">
        <v>48</v>
      </c>
      <c r="K19" s="201">
        <f t="shared" si="0"/>
        <v>50.099999999999994</v>
      </c>
      <c r="L19" s="6">
        <v>5</v>
      </c>
      <c r="M19" s="201">
        <f t="shared" si="1"/>
        <v>55.099999999999994</v>
      </c>
      <c r="N19" s="276" t="s">
        <v>826</v>
      </c>
      <c r="O19" s="30" t="s">
        <v>709</v>
      </c>
      <c r="P19" s="14"/>
      <c r="Q19" s="17"/>
      <c r="R19" s="116"/>
      <c r="S19" s="116"/>
      <c r="T19" s="116"/>
      <c r="U19" s="116"/>
      <c r="V19" s="116"/>
      <c r="W19" s="116"/>
      <c r="X19" s="116"/>
    </row>
    <row r="20" spans="1:24" ht="50.1" customHeight="1" x14ac:dyDescent="0.3">
      <c r="A20" s="133">
        <v>10</v>
      </c>
      <c r="B20" s="129" t="s">
        <v>166</v>
      </c>
      <c r="C20" s="130" t="s">
        <v>167</v>
      </c>
      <c r="D20" s="130"/>
      <c r="E20" s="126" t="s">
        <v>14</v>
      </c>
      <c r="F20" s="126" t="s">
        <v>8</v>
      </c>
      <c r="G20" s="6">
        <v>151</v>
      </c>
      <c r="H20" s="6">
        <v>164</v>
      </c>
      <c r="I20" s="276">
        <v>18</v>
      </c>
      <c r="J20" s="276">
        <v>47.5</v>
      </c>
      <c r="K20" s="201">
        <f t="shared" si="0"/>
        <v>26.85</v>
      </c>
      <c r="L20" s="6">
        <v>5</v>
      </c>
      <c r="M20" s="201">
        <f t="shared" si="1"/>
        <v>31.85</v>
      </c>
      <c r="N20" s="276" t="s">
        <v>827</v>
      </c>
      <c r="O20" s="30" t="s">
        <v>709</v>
      </c>
      <c r="P20" s="14"/>
      <c r="Q20" s="17"/>
      <c r="R20" s="116"/>
      <c r="S20" s="116"/>
      <c r="T20" s="116"/>
      <c r="U20" s="116"/>
      <c r="V20" s="116"/>
      <c r="W20" s="116"/>
      <c r="X20" s="116"/>
    </row>
    <row r="21" spans="1:24" ht="50.1" customHeight="1" x14ac:dyDescent="0.3">
      <c r="A21" s="133">
        <v>11</v>
      </c>
      <c r="B21" s="129" t="s">
        <v>168</v>
      </c>
      <c r="C21" s="130" t="s">
        <v>680</v>
      </c>
      <c r="D21" s="128"/>
      <c r="E21" s="126" t="s">
        <v>7</v>
      </c>
      <c r="F21" s="126" t="s">
        <v>8</v>
      </c>
      <c r="G21" s="6">
        <v>152</v>
      </c>
      <c r="H21" s="6">
        <v>165</v>
      </c>
      <c r="I21" s="276">
        <v>11</v>
      </c>
      <c r="J21" s="276">
        <v>60</v>
      </c>
      <c r="K21" s="201">
        <f t="shared" si="0"/>
        <v>25.7</v>
      </c>
      <c r="L21" s="6">
        <v>5</v>
      </c>
      <c r="M21" s="201">
        <f t="shared" si="1"/>
        <v>30.7</v>
      </c>
      <c r="N21" s="276" t="s">
        <v>828</v>
      </c>
      <c r="O21" s="30" t="s">
        <v>709</v>
      </c>
      <c r="P21" s="14"/>
      <c r="Q21" s="17"/>
      <c r="R21" s="116"/>
      <c r="S21" s="116"/>
      <c r="T21" s="116"/>
      <c r="U21" s="116"/>
      <c r="V21" s="116"/>
      <c r="W21" s="116"/>
      <c r="X21" s="116"/>
    </row>
    <row r="22" spans="1:24" ht="50.1" customHeight="1" x14ac:dyDescent="0.3">
      <c r="A22" s="241">
        <v>12</v>
      </c>
      <c r="B22" s="143" t="s">
        <v>169</v>
      </c>
      <c r="C22" s="144" t="s">
        <v>170</v>
      </c>
      <c r="D22" s="242"/>
      <c r="E22" s="134" t="s">
        <v>10</v>
      </c>
      <c r="F22" s="134"/>
      <c r="G22" s="231">
        <v>153</v>
      </c>
      <c r="H22" s="231">
        <v>166</v>
      </c>
      <c r="I22" s="264">
        <v>10</v>
      </c>
      <c r="J22" s="264" t="s">
        <v>706</v>
      </c>
      <c r="K22" s="232">
        <f>(I22*70%)</f>
        <v>7</v>
      </c>
      <c r="L22" s="231"/>
      <c r="M22" s="232">
        <f t="shared" si="1"/>
        <v>7</v>
      </c>
      <c r="N22" s="276" t="s">
        <v>829</v>
      </c>
      <c r="O22" s="30" t="s">
        <v>709</v>
      </c>
      <c r="P22" s="14"/>
      <c r="Q22" s="17"/>
      <c r="R22" s="116"/>
      <c r="S22" s="116"/>
      <c r="T22" s="116"/>
      <c r="U22" s="116"/>
      <c r="V22" s="116"/>
      <c r="W22" s="116"/>
      <c r="X22" s="116"/>
    </row>
    <row r="23" spans="1:24" ht="50.1" customHeight="1" x14ac:dyDescent="0.3">
      <c r="A23" s="133">
        <v>13</v>
      </c>
      <c r="B23" s="127" t="s">
        <v>172</v>
      </c>
      <c r="C23" s="131" t="s">
        <v>173</v>
      </c>
      <c r="D23" s="132"/>
      <c r="E23" s="126" t="s">
        <v>14</v>
      </c>
      <c r="F23" s="126" t="s">
        <v>8</v>
      </c>
      <c r="G23" s="6">
        <v>154</v>
      </c>
      <c r="H23" s="6">
        <v>167</v>
      </c>
      <c r="I23" s="276">
        <v>12</v>
      </c>
      <c r="J23" s="276">
        <v>27.5</v>
      </c>
      <c r="K23" s="201">
        <f t="shared" si="0"/>
        <v>16.649999999999999</v>
      </c>
      <c r="L23" s="6">
        <v>5</v>
      </c>
      <c r="M23" s="201">
        <f t="shared" si="1"/>
        <v>21.65</v>
      </c>
      <c r="N23" s="276" t="s">
        <v>830</v>
      </c>
      <c r="O23" s="30" t="s">
        <v>709</v>
      </c>
      <c r="P23" s="14"/>
      <c r="Q23" s="17"/>
      <c r="R23" s="116"/>
      <c r="S23" s="116"/>
      <c r="T23" s="116"/>
      <c r="U23" s="116"/>
      <c r="V23" s="116"/>
      <c r="W23" s="116"/>
      <c r="X23" s="116"/>
    </row>
    <row r="24" spans="1:24" ht="49.5" customHeight="1" x14ac:dyDescent="0.3">
      <c r="A24" s="133">
        <v>14</v>
      </c>
      <c r="B24" s="35" t="s">
        <v>141</v>
      </c>
      <c r="C24" s="40"/>
      <c r="D24" s="37" t="s">
        <v>142</v>
      </c>
      <c r="E24" s="38" t="s">
        <v>10</v>
      </c>
      <c r="F24" s="38"/>
      <c r="G24" s="6">
        <v>155</v>
      </c>
      <c r="H24" s="6">
        <v>168</v>
      </c>
      <c r="I24" s="271">
        <v>19</v>
      </c>
      <c r="J24" s="271">
        <v>37.5</v>
      </c>
      <c r="K24" s="201">
        <f t="shared" si="0"/>
        <v>24.549999999999997</v>
      </c>
      <c r="L24" s="6"/>
      <c r="M24" s="201">
        <f t="shared" si="1"/>
        <v>24.549999999999997</v>
      </c>
      <c r="N24" s="276" t="s">
        <v>831</v>
      </c>
      <c r="O24" s="30" t="s">
        <v>709</v>
      </c>
      <c r="P24" s="14"/>
      <c r="Q24" s="17"/>
      <c r="R24" s="116"/>
      <c r="S24" s="116"/>
      <c r="T24" s="116"/>
      <c r="U24" s="116"/>
      <c r="V24" s="116"/>
      <c r="W24" s="116"/>
      <c r="X24" s="116"/>
    </row>
    <row r="25" spans="1:24" ht="49.5" customHeight="1" x14ac:dyDescent="0.3">
      <c r="A25" s="133">
        <v>15</v>
      </c>
      <c r="B25" s="35" t="s">
        <v>140</v>
      </c>
      <c r="C25" s="40"/>
      <c r="D25" s="37" t="s">
        <v>539</v>
      </c>
      <c r="E25" s="38" t="s">
        <v>14</v>
      </c>
      <c r="F25" s="38" t="s">
        <v>8</v>
      </c>
      <c r="G25" s="6">
        <v>156</v>
      </c>
      <c r="H25" s="6">
        <v>169</v>
      </c>
      <c r="I25" s="271">
        <v>30.25</v>
      </c>
      <c r="J25" s="271">
        <v>64</v>
      </c>
      <c r="K25" s="201">
        <f t="shared" si="0"/>
        <v>40.375</v>
      </c>
      <c r="L25" s="6">
        <v>5</v>
      </c>
      <c r="M25" s="201">
        <v>45.38</v>
      </c>
      <c r="N25" s="276" t="s">
        <v>832</v>
      </c>
      <c r="O25" s="30" t="s">
        <v>709</v>
      </c>
      <c r="P25" s="14"/>
      <c r="Q25" s="17"/>
      <c r="R25" s="116"/>
      <c r="S25" s="116"/>
      <c r="T25" s="116"/>
      <c r="U25" s="116"/>
      <c r="V25" s="116"/>
      <c r="W25" s="116"/>
      <c r="X25" s="116"/>
    </row>
    <row r="26" spans="1:24" ht="34.5" customHeight="1" x14ac:dyDescent="0.3">
      <c r="A26" s="119" t="s">
        <v>9</v>
      </c>
      <c r="B26" s="120" t="s">
        <v>600</v>
      </c>
      <c r="C26" s="121"/>
      <c r="D26" s="121"/>
      <c r="E26" s="122"/>
      <c r="F26" s="122"/>
      <c r="G26" s="122"/>
      <c r="H26" s="123"/>
      <c r="I26" s="278"/>
      <c r="J26" s="278"/>
      <c r="K26" s="202"/>
      <c r="L26" s="224"/>
      <c r="M26" s="202"/>
      <c r="N26" s="308"/>
      <c r="O26" s="122"/>
      <c r="P26" s="14"/>
      <c r="Q26" s="116"/>
      <c r="R26" s="116"/>
      <c r="S26" s="116"/>
      <c r="T26" s="116"/>
      <c r="U26" s="116"/>
      <c r="V26" s="116"/>
      <c r="W26" s="116"/>
      <c r="X26" s="116"/>
    </row>
    <row r="27" spans="1:24" ht="34.5" customHeight="1" x14ac:dyDescent="0.3">
      <c r="A27" s="6"/>
      <c r="B27" s="124" t="s">
        <v>601</v>
      </c>
      <c r="C27" s="125"/>
      <c r="D27" s="125"/>
      <c r="E27" s="126"/>
      <c r="F27" s="126"/>
      <c r="G27" s="126"/>
      <c r="H27" s="127"/>
      <c r="I27" s="276"/>
      <c r="J27" s="276"/>
      <c r="K27" s="201"/>
      <c r="L27" s="222"/>
      <c r="M27" s="201"/>
      <c r="N27" s="276"/>
      <c r="O27" s="126"/>
      <c r="P27" s="14"/>
      <c r="Q27" s="116"/>
      <c r="R27" s="116"/>
      <c r="S27" s="116"/>
      <c r="T27" s="116"/>
      <c r="U27" s="116"/>
      <c r="V27" s="116"/>
      <c r="W27" s="116"/>
      <c r="X27" s="116"/>
    </row>
    <row r="28" spans="1:24" ht="50.1" customHeight="1" x14ac:dyDescent="0.3">
      <c r="A28" s="133">
        <v>16</v>
      </c>
      <c r="B28" s="129" t="s">
        <v>174</v>
      </c>
      <c r="C28" s="128"/>
      <c r="D28" s="130" t="s">
        <v>175</v>
      </c>
      <c r="E28" s="126" t="s">
        <v>7</v>
      </c>
      <c r="F28" s="126" t="s">
        <v>8</v>
      </c>
      <c r="G28" s="6">
        <v>178</v>
      </c>
      <c r="H28" s="6">
        <v>190</v>
      </c>
      <c r="I28" s="276">
        <v>57</v>
      </c>
      <c r="J28" s="276">
        <v>51</v>
      </c>
      <c r="K28" s="201">
        <f t="shared" si="0"/>
        <v>55.199999999999996</v>
      </c>
      <c r="L28" s="6">
        <v>5</v>
      </c>
      <c r="M28" s="201">
        <f t="shared" si="1"/>
        <v>60.199999999999996</v>
      </c>
      <c r="N28" s="276" t="s">
        <v>833</v>
      </c>
      <c r="O28" s="30" t="s">
        <v>709</v>
      </c>
      <c r="P28" s="14"/>
      <c r="Q28" s="17"/>
      <c r="R28" s="116"/>
      <c r="S28" s="116"/>
      <c r="T28" s="116"/>
      <c r="U28" s="116"/>
      <c r="V28" s="116"/>
      <c r="W28" s="116"/>
      <c r="X28" s="116"/>
    </row>
    <row r="29" spans="1:24" ht="50.1" customHeight="1" x14ac:dyDescent="0.3">
      <c r="A29" s="241">
        <v>17</v>
      </c>
      <c r="B29" s="243" t="s">
        <v>176</v>
      </c>
      <c r="C29" s="244" t="s">
        <v>512</v>
      </c>
      <c r="D29" s="245"/>
      <c r="E29" s="134" t="s">
        <v>10</v>
      </c>
      <c r="F29" s="134"/>
      <c r="G29" s="231">
        <v>179</v>
      </c>
      <c r="H29" s="231">
        <v>191</v>
      </c>
      <c r="I29" s="264">
        <v>17</v>
      </c>
      <c r="J29" s="264" t="s">
        <v>706</v>
      </c>
      <c r="K29" s="232">
        <f>(I29*70%)</f>
        <v>11.899999999999999</v>
      </c>
      <c r="L29" s="231"/>
      <c r="M29" s="232">
        <f t="shared" si="1"/>
        <v>11.899999999999999</v>
      </c>
      <c r="N29" s="276" t="s">
        <v>834</v>
      </c>
      <c r="O29" s="30" t="s">
        <v>709</v>
      </c>
      <c r="P29" s="14"/>
      <c r="Q29" s="17"/>
      <c r="R29" s="116"/>
      <c r="S29" s="116"/>
      <c r="T29" s="116"/>
      <c r="U29" s="116"/>
      <c r="V29" s="116"/>
      <c r="W29" s="116"/>
      <c r="X29" s="116"/>
    </row>
    <row r="30" spans="1:24" ht="50.1" customHeight="1" x14ac:dyDescent="0.3">
      <c r="A30" s="238">
        <v>18</v>
      </c>
      <c r="B30" s="239" t="s">
        <v>177</v>
      </c>
      <c r="C30" s="233"/>
      <c r="D30" s="240" t="s">
        <v>178</v>
      </c>
      <c r="E30" s="237" t="s">
        <v>14</v>
      </c>
      <c r="F30" s="237" t="s">
        <v>8</v>
      </c>
      <c r="G30" s="209">
        <v>180</v>
      </c>
      <c r="H30" s="209">
        <v>192</v>
      </c>
      <c r="I30" s="277">
        <v>78</v>
      </c>
      <c r="J30" s="277">
        <v>85</v>
      </c>
      <c r="K30" s="210">
        <f t="shared" si="0"/>
        <v>80.099999999999994</v>
      </c>
      <c r="L30" s="209">
        <v>5</v>
      </c>
      <c r="M30" s="210">
        <f t="shared" si="1"/>
        <v>85.1</v>
      </c>
      <c r="N30" s="303" t="s">
        <v>835</v>
      </c>
      <c r="O30" s="263" t="s">
        <v>710</v>
      </c>
      <c r="P30" s="14"/>
      <c r="Q30" s="17"/>
      <c r="R30" s="116"/>
      <c r="S30" s="116"/>
      <c r="T30" s="116"/>
      <c r="U30" s="116"/>
      <c r="V30" s="116"/>
      <c r="W30" s="116"/>
      <c r="X30" s="116"/>
    </row>
    <row r="31" spans="1:24" ht="50.1" customHeight="1" x14ac:dyDescent="0.3">
      <c r="A31" s="133">
        <v>19</v>
      </c>
      <c r="B31" s="129" t="s">
        <v>179</v>
      </c>
      <c r="C31" s="128"/>
      <c r="D31" s="130" t="s">
        <v>513</v>
      </c>
      <c r="E31" s="126" t="s">
        <v>10</v>
      </c>
      <c r="F31" s="126"/>
      <c r="G31" s="6">
        <v>181</v>
      </c>
      <c r="H31" s="6">
        <v>193</v>
      </c>
      <c r="I31" s="276">
        <v>11.5</v>
      </c>
      <c r="J31" s="276">
        <v>40</v>
      </c>
      <c r="K31" s="201">
        <f t="shared" si="0"/>
        <v>20.049999999999997</v>
      </c>
      <c r="L31" s="6"/>
      <c r="M31" s="201">
        <f t="shared" si="1"/>
        <v>20.049999999999997</v>
      </c>
      <c r="N31" s="276" t="s">
        <v>836</v>
      </c>
      <c r="O31" s="30" t="s">
        <v>709</v>
      </c>
      <c r="P31" s="14"/>
      <c r="Q31" s="17"/>
      <c r="R31" s="116"/>
      <c r="S31" s="116"/>
      <c r="T31" s="116"/>
      <c r="U31" s="116"/>
      <c r="V31" s="116"/>
      <c r="W31" s="116"/>
      <c r="X31" s="116"/>
    </row>
    <row r="32" spans="1:24" ht="50.1" customHeight="1" x14ac:dyDescent="0.3">
      <c r="A32" s="133">
        <v>20</v>
      </c>
      <c r="B32" s="129" t="s">
        <v>180</v>
      </c>
      <c r="C32" s="128"/>
      <c r="D32" s="130" t="s">
        <v>52</v>
      </c>
      <c r="E32" s="126" t="s">
        <v>10</v>
      </c>
      <c r="F32" s="126"/>
      <c r="G32" s="6">
        <v>182</v>
      </c>
      <c r="H32" s="6">
        <v>194</v>
      </c>
      <c r="I32" s="276">
        <v>17</v>
      </c>
      <c r="J32" s="276">
        <v>55</v>
      </c>
      <c r="K32" s="201">
        <f t="shared" si="0"/>
        <v>28.4</v>
      </c>
      <c r="L32" s="6"/>
      <c r="M32" s="201">
        <f t="shared" si="1"/>
        <v>28.4</v>
      </c>
      <c r="N32" s="276" t="s">
        <v>779</v>
      </c>
      <c r="O32" s="30" t="s">
        <v>709</v>
      </c>
      <c r="P32" s="14"/>
      <c r="Q32" s="17"/>
      <c r="R32" s="116"/>
      <c r="S32" s="116"/>
      <c r="T32" s="116"/>
      <c r="U32" s="116"/>
      <c r="V32" s="116"/>
      <c r="W32" s="116"/>
      <c r="X32" s="116"/>
    </row>
    <row r="33" spans="1:24" ht="34.5" customHeight="1" x14ac:dyDescent="0.3">
      <c r="A33" s="119" t="s">
        <v>16</v>
      </c>
      <c r="B33" s="120" t="s">
        <v>602</v>
      </c>
      <c r="C33" s="121"/>
      <c r="D33" s="121"/>
      <c r="E33" s="122"/>
      <c r="F33" s="122"/>
      <c r="G33" s="122"/>
      <c r="H33" s="123"/>
      <c r="I33" s="278"/>
      <c r="J33" s="278"/>
      <c r="K33" s="202"/>
      <c r="L33" s="224"/>
      <c r="M33" s="202"/>
      <c r="N33" s="308"/>
      <c r="O33" s="122"/>
      <c r="P33" s="14"/>
      <c r="Q33" s="116"/>
      <c r="R33" s="116"/>
      <c r="S33" s="116"/>
      <c r="T33" s="116"/>
      <c r="U33" s="116"/>
      <c r="V33" s="116"/>
      <c r="W33" s="116"/>
      <c r="X33" s="116"/>
    </row>
    <row r="34" spans="1:24" ht="34.5" customHeight="1" x14ac:dyDescent="0.3">
      <c r="A34" s="6"/>
      <c r="B34" s="124" t="s">
        <v>603</v>
      </c>
      <c r="C34" s="125"/>
      <c r="D34" s="125"/>
      <c r="E34" s="126"/>
      <c r="F34" s="126"/>
      <c r="G34" s="126"/>
      <c r="H34" s="127"/>
      <c r="I34" s="276"/>
      <c r="J34" s="276"/>
      <c r="K34" s="201"/>
      <c r="L34" s="222"/>
      <c r="M34" s="201"/>
      <c r="N34" s="276"/>
      <c r="O34" s="126"/>
      <c r="P34" s="14"/>
      <c r="Q34" s="116"/>
      <c r="R34" s="116"/>
      <c r="S34" s="116"/>
      <c r="T34" s="116"/>
      <c r="U34" s="116"/>
      <c r="V34" s="116"/>
      <c r="W34" s="116"/>
      <c r="X34" s="116"/>
    </row>
    <row r="35" spans="1:24" ht="50.1" customHeight="1" x14ac:dyDescent="0.3">
      <c r="A35" s="133">
        <v>21</v>
      </c>
      <c r="B35" s="129" t="s">
        <v>182</v>
      </c>
      <c r="C35" s="125"/>
      <c r="D35" s="130" t="s">
        <v>183</v>
      </c>
      <c r="E35" s="126" t="s">
        <v>14</v>
      </c>
      <c r="F35" s="126" t="s">
        <v>8</v>
      </c>
      <c r="G35" s="6">
        <v>198</v>
      </c>
      <c r="H35" s="6">
        <v>209</v>
      </c>
      <c r="I35" s="276">
        <v>32.5</v>
      </c>
      <c r="J35" s="276">
        <v>41</v>
      </c>
      <c r="K35" s="201">
        <f t="shared" si="0"/>
        <v>35.049999999999997</v>
      </c>
      <c r="L35" s="6">
        <v>5</v>
      </c>
      <c r="M35" s="201">
        <f t="shared" si="1"/>
        <v>40.049999999999997</v>
      </c>
      <c r="N35" s="276" t="s">
        <v>837</v>
      </c>
      <c r="O35" s="30" t="s">
        <v>709</v>
      </c>
      <c r="P35" s="14"/>
      <c r="Q35" s="116"/>
      <c r="R35" s="135"/>
      <c r="S35" s="116"/>
      <c r="T35" s="116"/>
      <c r="U35" s="116"/>
      <c r="V35" s="116"/>
      <c r="W35" s="116"/>
      <c r="X35" s="116"/>
    </row>
    <row r="36" spans="1:24" ht="50.1" customHeight="1" x14ac:dyDescent="0.3">
      <c r="A36" s="133">
        <v>22</v>
      </c>
      <c r="B36" s="129" t="s">
        <v>184</v>
      </c>
      <c r="C36" s="130" t="s">
        <v>185</v>
      </c>
      <c r="D36" s="128"/>
      <c r="E36" s="126" t="s">
        <v>14</v>
      </c>
      <c r="F36" s="126" t="s">
        <v>8</v>
      </c>
      <c r="G36" s="6">
        <v>199</v>
      </c>
      <c r="H36" s="6">
        <v>210</v>
      </c>
      <c r="I36" s="276">
        <v>12</v>
      </c>
      <c r="J36" s="276">
        <v>17.5</v>
      </c>
      <c r="K36" s="201">
        <f t="shared" si="0"/>
        <v>13.649999999999999</v>
      </c>
      <c r="L36" s="6">
        <v>5</v>
      </c>
      <c r="M36" s="201">
        <f t="shared" si="1"/>
        <v>18.649999999999999</v>
      </c>
      <c r="N36" s="276" t="s">
        <v>838</v>
      </c>
      <c r="O36" s="30" t="s">
        <v>709</v>
      </c>
      <c r="P36" s="14"/>
      <c r="Q36" s="116"/>
      <c r="R36" s="116"/>
      <c r="S36" s="116"/>
      <c r="T36" s="116"/>
      <c r="U36" s="116"/>
      <c r="V36" s="116"/>
      <c r="W36" s="116"/>
      <c r="X36" s="116"/>
    </row>
    <row r="37" spans="1:24" ht="50.1" customHeight="1" x14ac:dyDescent="0.3">
      <c r="A37" s="133">
        <v>23</v>
      </c>
      <c r="B37" s="129" t="s">
        <v>186</v>
      </c>
      <c r="C37" s="128"/>
      <c r="D37" s="130" t="s">
        <v>187</v>
      </c>
      <c r="E37" s="126" t="s">
        <v>10</v>
      </c>
      <c r="F37" s="126"/>
      <c r="G37" s="6">
        <v>200</v>
      </c>
      <c r="H37" s="6">
        <v>211</v>
      </c>
      <c r="I37" s="264">
        <v>50.5</v>
      </c>
      <c r="J37" s="264">
        <v>47.5</v>
      </c>
      <c r="K37" s="201">
        <f t="shared" si="0"/>
        <v>49.599999999999994</v>
      </c>
      <c r="L37" s="6"/>
      <c r="M37" s="201">
        <f t="shared" si="1"/>
        <v>49.599999999999994</v>
      </c>
      <c r="N37" s="276" t="s">
        <v>839</v>
      </c>
      <c r="O37" s="30" t="s">
        <v>709</v>
      </c>
      <c r="P37" s="14"/>
      <c r="Q37" s="116"/>
      <c r="R37" s="116"/>
      <c r="S37" s="116"/>
      <c r="T37" s="116"/>
      <c r="U37" s="116"/>
      <c r="V37" s="116"/>
      <c r="W37" s="116"/>
      <c r="X37" s="116"/>
    </row>
    <row r="38" spans="1:24" ht="50.1" customHeight="1" x14ac:dyDescent="0.3">
      <c r="A38" s="133">
        <v>24</v>
      </c>
      <c r="B38" s="129" t="s">
        <v>188</v>
      </c>
      <c r="C38" s="130" t="s">
        <v>189</v>
      </c>
      <c r="D38" s="128"/>
      <c r="E38" s="126" t="s">
        <v>14</v>
      </c>
      <c r="F38" s="126" t="s">
        <v>8</v>
      </c>
      <c r="G38" s="6">
        <v>201</v>
      </c>
      <c r="H38" s="6">
        <v>212</v>
      </c>
      <c r="I38" s="276">
        <v>20.5</v>
      </c>
      <c r="J38" s="276">
        <v>30</v>
      </c>
      <c r="K38" s="201">
        <f t="shared" si="0"/>
        <v>23.35</v>
      </c>
      <c r="L38" s="6">
        <v>5</v>
      </c>
      <c r="M38" s="201">
        <f t="shared" si="1"/>
        <v>28.35</v>
      </c>
      <c r="N38" s="276" t="s">
        <v>840</v>
      </c>
      <c r="O38" s="30" t="s">
        <v>709</v>
      </c>
      <c r="P38" s="14"/>
      <c r="Q38" s="116"/>
      <c r="R38" s="116"/>
      <c r="S38" s="116"/>
      <c r="T38" s="116"/>
      <c r="U38" s="116"/>
      <c r="V38" s="116"/>
      <c r="W38" s="116"/>
      <c r="X38" s="116"/>
    </row>
    <row r="39" spans="1:24" ht="50.1" customHeight="1" x14ac:dyDescent="0.3">
      <c r="A39" s="133">
        <v>25</v>
      </c>
      <c r="B39" s="129" t="s">
        <v>190</v>
      </c>
      <c r="C39" s="128"/>
      <c r="D39" s="130" t="s">
        <v>514</v>
      </c>
      <c r="E39" s="126" t="s">
        <v>10</v>
      </c>
      <c r="F39" s="126"/>
      <c r="G39" s="6">
        <v>202</v>
      </c>
      <c r="H39" s="6">
        <v>213</v>
      </c>
      <c r="I39" s="276">
        <v>29</v>
      </c>
      <c r="J39" s="276">
        <v>38.5</v>
      </c>
      <c r="K39" s="201">
        <f t="shared" si="0"/>
        <v>31.849999999999994</v>
      </c>
      <c r="L39" s="6"/>
      <c r="M39" s="201">
        <f t="shared" si="1"/>
        <v>31.849999999999994</v>
      </c>
      <c r="N39" s="276" t="s">
        <v>827</v>
      </c>
      <c r="O39" s="30" t="s">
        <v>709</v>
      </c>
      <c r="P39" s="14"/>
      <c r="Q39" s="116"/>
      <c r="R39" s="116"/>
      <c r="S39" s="116"/>
      <c r="T39" s="116"/>
      <c r="U39" s="116"/>
      <c r="V39" s="116"/>
      <c r="W39" s="116"/>
      <c r="X39" s="116"/>
    </row>
    <row r="40" spans="1:24" ht="50.1" customHeight="1" x14ac:dyDescent="0.3">
      <c r="A40" s="133">
        <v>26</v>
      </c>
      <c r="B40" s="129" t="s">
        <v>191</v>
      </c>
      <c r="C40" s="128"/>
      <c r="D40" s="130" t="s">
        <v>192</v>
      </c>
      <c r="E40" s="126" t="s">
        <v>14</v>
      </c>
      <c r="F40" s="126" t="s">
        <v>8</v>
      </c>
      <c r="G40" s="6">
        <v>203</v>
      </c>
      <c r="H40" s="6">
        <v>214</v>
      </c>
      <c r="I40" s="276">
        <v>27</v>
      </c>
      <c r="J40" s="276">
        <v>37.5</v>
      </c>
      <c r="K40" s="201">
        <f t="shared" si="0"/>
        <v>30.15</v>
      </c>
      <c r="L40" s="6">
        <v>5</v>
      </c>
      <c r="M40" s="201">
        <f t="shared" si="1"/>
        <v>35.15</v>
      </c>
      <c r="N40" s="276" t="s">
        <v>841</v>
      </c>
      <c r="O40" s="30" t="s">
        <v>709</v>
      </c>
      <c r="P40" s="14"/>
      <c r="Q40" s="116"/>
      <c r="R40" s="116"/>
      <c r="S40" s="116"/>
      <c r="T40" s="116"/>
      <c r="U40" s="116"/>
      <c r="V40" s="116"/>
      <c r="W40" s="116"/>
      <c r="X40" s="116"/>
    </row>
    <row r="41" spans="1:24" ht="50.1" customHeight="1" x14ac:dyDescent="0.3">
      <c r="A41" s="133">
        <v>27</v>
      </c>
      <c r="B41" s="129" t="s">
        <v>193</v>
      </c>
      <c r="C41" s="130" t="s">
        <v>131</v>
      </c>
      <c r="D41" s="128"/>
      <c r="E41" s="126" t="s">
        <v>10</v>
      </c>
      <c r="F41" s="126"/>
      <c r="G41" s="6">
        <v>204</v>
      </c>
      <c r="H41" s="6">
        <v>215</v>
      </c>
      <c r="I41" s="276">
        <v>10</v>
      </c>
      <c r="J41" s="276">
        <v>5</v>
      </c>
      <c r="K41" s="201">
        <f t="shared" si="0"/>
        <v>8.5</v>
      </c>
      <c r="L41" s="6"/>
      <c r="M41" s="201">
        <f t="shared" si="1"/>
        <v>8.5</v>
      </c>
      <c r="N41" s="276" t="s">
        <v>842</v>
      </c>
      <c r="O41" s="30" t="s">
        <v>709</v>
      </c>
      <c r="P41" s="14"/>
      <c r="Q41" s="116"/>
      <c r="R41" s="116"/>
      <c r="S41" s="116"/>
      <c r="T41" s="116"/>
      <c r="U41" s="116"/>
      <c r="V41" s="116"/>
      <c r="W41" s="116"/>
      <c r="X41" s="116"/>
    </row>
    <row r="42" spans="1:24" ht="50.1" customHeight="1" x14ac:dyDescent="0.3">
      <c r="A42" s="133">
        <v>28</v>
      </c>
      <c r="B42" s="127" t="s">
        <v>194</v>
      </c>
      <c r="C42" s="132"/>
      <c r="D42" s="131" t="s">
        <v>195</v>
      </c>
      <c r="E42" s="126" t="s">
        <v>7</v>
      </c>
      <c r="F42" s="126" t="s">
        <v>8</v>
      </c>
      <c r="G42" s="6">
        <v>205</v>
      </c>
      <c r="H42" s="6">
        <v>216</v>
      </c>
      <c r="I42" s="276">
        <v>21</v>
      </c>
      <c r="J42" s="276">
        <v>35</v>
      </c>
      <c r="K42" s="201">
        <f t="shared" si="0"/>
        <v>25.2</v>
      </c>
      <c r="L42" s="6">
        <v>5</v>
      </c>
      <c r="M42" s="201">
        <f t="shared" si="1"/>
        <v>30.2</v>
      </c>
      <c r="N42" s="276" t="s">
        <v>776</v>
      </c>
      <c r="O42" s="30" t="s">
        <v>709</v>
      </c>
      <c r="P42" s="14"/>
      <c r="Q42" s="116"/>
      <c r="R42" s="116"/>
      <c r="S42" s="116"/>
      <c r="T42" s="116"/>
      <c r="U42" s="116"/>
      <c r="V42" s="116"/>
      <c r="W42" s="116"/>
      <c r="X42" s="116"/>
    </row>
    <row r="43" spans="1:24" ht="50.1" customHeight="1" x14ac:dyDescent="0.3">
      <c r="A43" s="133">
        <v>29</v>
      </c>
      <c r="B43" s="127" t="s">
        <v>196</v>
      </c>
      <c r="C43" s="132"/>
      <c r="D43" s="131" t="s">
        <v>197</v>
      </c>
      <c r="E43" s="126" t="s">
        <v>7</v>
      </c>
      <c r="F43" s="126" t="s">
        <v>8</v>
      </c>
      <c r="G43" s="6">
        <v>206</v>
      </c>
      <c r="H43" s="6">
        <v>217</v>
      </c>
      <c r="I43" s="276">
        <v>28</v>
      </c>
      <c r="J43" s="276">
        <v>54</v>
      </c>
      <c r="K43" s="201">
        <f t="shared" si="0"/>
        <v>35.799999999999997</v>
      </c>
      <c r="L43" s="6">
        <v>5</v>
      </c>
      <c r="M43" s="201">
        <f t="shared" si="1"/>
        <v>40.799999999999997</v>
      </c>
      <c r="N43" s="276" t="s">
        <v>843</v>
      </c>
      <c r="O43" s="30" t="s">
        <v>709</v>
      </c>
      <c r="P43" s="14"/>
      <c r="Q43" s="116"/>
      <c r="R43" s="116"/>
      <c r="S43" s="116"/>
      <c r="T43" s="116"/>
      <c r="U43" s="116"/>
      <c r="V43" s="116"/>
      <c r="W43" s="116"/>
      <c r="X43" s="116"/>
    </row>
    <row r="44" spans="1:24" ht="50.1" customHeight="1" x14ac:dyDescent="0.3">
      <c r="A44" s="241">
        <v>30</v>
      </c>
      <c r="B44" s="35" t="s">
        <v>144</v>
      </c>
      <c r="C44" s="40"/>
      <c r="D44" s="37" t="s">
        <v>145</v>
      </c>
      <c r="E44" s="38" t="s">
        <v>14</v>
      </c>
      <c r="F44" s="36" t="s">
        <v>8</v>
      </c>
      <c r="G44" s="231">
        <v>207</v>
      </c>
      <c r="H44" s="231">
        <v>218</v>
      </c>
      <c r="I44" s="271">
        <v>5</v>
      </c>
      <c r="J44" s="264" t="s">
        <v>706</v>
      </c>
      <c r="K44" s="232">
        <f>(I44*70%)</f>
        <v>3.5</v>
      </c>
      <c r="L44" s="231">
        <v>5</v>
      </c>
      <c r="M44" s="232">
        <f t="shared" si="1"/>
        <v>8.5</v>
      </c>
      <c r="N44" s="276" t="s">
        <v>842</v>
      </c>
      <c r="O44" s="30" t="s">
        <v>709</v>
      </c>
      <c r="P44" s="14"/>
      <c r="Q44" s="116"/>
      <c r="R44" s="116"/>
      <c r="S44" s="116"/>
      <c r="T44" s="116"/>
      <c r="U44" s="116"/>
      <c r="V44" s="116"/>
      <c r="W44" s="116"/>
      <c r="X44" s="116"/>
    </row>
    <row r="45" spans="1:24" ht="34.5" customHeight="1" x14ac:dyDescent="0.3">
      <c r="A45" s="119" t="s">
        <v>17</v>
      </c>
      <c r="B45" s="120" t="s">
        <v>604</v>
      </c>
      <c r="C45" s="121"/>
      <c r="D45" s="121"/>
      <c r="E45" s="122"/>
      <c r="F45" s="122"/>
      <c r="G45" s="122"/>
      <c r="H45" s="123"/>
      <c r="I45" s="278"/>
      <c r="J45" s="278"/>
      <c r="K45" s="202"/>
      <c r="L45" s="224"/>
      <c r="M45" s="202"/>
      <c r="N45" s="308"/>
      <c r="O45" s="122"/>
      <c r="P45" s="14"/>
      <c r="Q45" s="116"/>
      <c r="R45" s="116"/>
      <c r="S45" s="116"/>
      <c r="T45" s="116"/>
      <c r="U45" s="116"/>
      <c r="V45" s="116"/>
      <c r="W45" s="116"/>
      <c r="X45" s="116"/>
    </row>
    <row r="46" spans="1:24" ht="34.5" customHeight="1" x14ac:dyDescent="0.3">
      <c r="A46" s="6" t="s">
        <v>6</v>
      </c>
      <c r="B46" s="124" t="s">
        <v>605</v>
      </c>
      <c r="C46" s="125"/>
      <c r="D46" s="125"/>
      <c r="E46" s="126"/>
      <c r="F46" s="126"/>
      <c r="G46" s="126"/>
      <c r="H46" s="127"/>
      <c r="I46" s="276"/>
      <c r="J46" s="276"/>
      <c r="K46" s="201"/>
      <c r="L46" s="222"/>
      <c r="M46" s="201"/>
      <c r="N46" s="276"/>
      <c r="O46" s="126"/>
      <c r="P46" s="14"/>
      <c r="Q46" s="116"/>
      <c r="R46" s="116"/>
      <c r="S46" s="116"/>
      <c r="T46" s="116"/>
      <c r="U46" s="116"/>
      <c r="V46" s="116"/>
      <c r="W46" s="116"/>
      <c r="X46" s="116"/>
    </row>
    <row r="47" spans="1:24" ht="50.1" customHeight="1" x14ac:dyDescent="0.3">
      <c r="A47" s="133">
        <v>31</v>
      </c>
      <c r="B47" s="129" t="s">
        <v>198</v>
      </c>
      <c r="C47" s="125"/>
      <c r="D47" s="130" t="s">
        <v>199</v>
      </c>
      <c r="E47" s="126" t="s">
        <v>10</v>
      </c>
      <c r="F47" s="126"/>
      <c r="G47" s="6">
        <v>158</v>
      </c>
      <c r="H47" s="6">
        <v>170</v>
      </c>
      <c r="I47" s="276">
        <v>25.5</v>
      </c>
      <c r="J47" s="276">
        <v>50</v>
      </c>
      <c r="K47" s="201">
        <f t="shared" si="0"/>
        <v>32.849999999999994</v>
      </c>
      <c r="L47" s="6"/>
      <c r="M47" s="201">
        <f t="shared" si="1"/>
        <v>32.849999999999994</v>
      </c>
      <c r="N47" s="276" t="s">
        <v>844</v>
      </c>
      <c r="O47" s="30" t="s">
        <v>709</v>
      </c>
      <c r="P47" s="14"/>
      <c r="Q47" s="116"/>
      <c r="R47" s="116"/>
      <c r="S47" s="116"/>
      <c r="T47" s="116"/>
      <c r="U47" s="116"/>
      <c r="V47" s="116"/>
      <c r="W47" s="116"/>
      <c r="X47" s="116"/>
    </row>
    <row r="48" spans="1:24" ht="50.1" customHeight="1" x14ac:dyDescent="0.3">
      <c r="A48" s="133">
        <v>32</v>
      </c>
      <c r="B48" s="129" t="s">
        <v>200</v>
      </c>
      <c r="C48" s="125"/>
      <c r="D48" s="130" t="s">
        <v>515</v>
      </c>
      <c r="E48" s="126" t="s">
        <v>14</v>
      </c>
      <c r="F48" s="126" t="s">
        <v>8</v>
      </c>
      <c r="G48" s="6">
        <v>159</v>
      </c>
      <c r="H48" s="6">
        <v>171</v>
      </c>
      <c r="I48" s="276">
        <v>9.5</v>
      </c>
      <c r="J48" s="276">
        <v>45</v>
      </c>
      <c r="K48" s="201">
        <f t="shared" si="0"/>
        <v>20.149999999999999</v>
      </c>
      <c r="L48" s="6">
        <v>5</v>
      </c>
      <c r="M48" s="201">
        <f t="shared" si="1"/>
        <v>25.15</v>
      </c>
      <c r="N48" s="276" t="s">
        <v>754</v>
      </c>
      <c r="O48" s="30" t="s">
        <v>709</v>
      </c>
      <c r="P48" s="14"/>
      <c r="Q48" s="116"/>
      <c r="R48" s="116"/>
      <c r="S48" s="116"/>
      <c r="T48" s="116"/>
      <c r="U48" s="116"/>
      <c r="V48" s="116"/>
      <c r="W48" s="116"/>
      <c r="X48" s="116"/>
    </row>
    <row r="49" spans="1:24" ht="50.1" customHeight="1" x14ac:dyDescent="0.3">
      <c r="A49" s="133">
        <v>33</v>
      </c>
      <c r="B49" s="129" t="s">
        <v>202</v>
      </c>
      <c r="C49" s="136" t="s">
        <v>203</v>
      </c>
      <c r="D49" s="128"/>
      <c r="E49" s="126" t="s">
        <v>10</v>
      </c>
      <c r="F49" s="126"/>
      <c r="G49" s="6">
        <v>160</v>
      </c>
      <c r="H49" s="6">
        <v>172</v>
      </c>
      <c r="I49" s="276">
        <v>20</v>
      </c>
      <c r="J49" s="276">
        <v>27.5</v>
      </c>
      <c r="K49" s="201">
        <f t="shared" si="0"/>
        <v>22.25</v>
      </c>
      <c r="L49" s="6"/>
      <c r="M49" s="201">
        <f t="shared" si="1"/>
        <v>22.25</v>
      </c>
      <c r="N49" s="276" t="s">
        <v>758</v>
      </c>
      <c r="O49" s="30" t="s">
        <v>709</v>
      </c>
      <c r="P49" s="14"/>
      <c r="Q49" s="116"/>
      <c r="R49" s="116"/>
      <c r="S49" s="116"/>
      <c r="T49" s="116"/>
      <c r="U49" s="116"/>
      <c r="V49" s="116"/>
      <c r="W49" s="116"/>
      <c r="X49" s="116"/>
    </row>
    <row r="50" spans="1:24" ht="50.1" customHeight="1" x14ac:dyDescent="0.3">
      <c r="A50" s="133">
        <v>34</v>
      </c>
      <c r="B50" s="129" t="s">
        <v>204</v>
      </c>
      <c r="C50" s="136" t="s">
        <v>205</v>
      </c>
      <c r="D50" s="128"/>
      <c r="E50" s="126" t="s">
        <v>14</v>
      </c>
      <c r="F50" s="126" t="s">
        <v>8</v>
      </c>
      <c r="G50" s="6">
        <v>161</v>
      </c>
      <c r="H50" s="6">
        <v>173</v>
      </c>
      <c r="I50" s="264">
        <v>43.25</v>
      </c>
      <c r="J50" s="276">
        <v>35</v>
      </c>
      <c r="K50" s="201">
        <f t="shared" si="0"/>
        <v>40.774999999999999</v>
      </c>
      <c r="L50" s="6">
        <v>5</v>
      </c>
      <c r="M50" s="201">
        <v>45.78</v>
      </c>
      <c r="N50" s="276" t="s">
        <v>845</v>
      </c>
      <c r="O50" s="30" t="s">
        <v>709</v>
      </c>
      <c r="P50" s="14"/>
      <c r="Q50" s="116"/>
      <c r="R50" s="116"/>
      <c r="S50" s="116"/>
      <c r="T50" s="116"/>
      <c r="U50" s="116"/>
      <c r="V50" s="116"/>
      <c r="W50" s="116"/>
      <c r="X50" s="116"/>
    </row>
    <row r="51" spans="1:24" ht="50.1" customHeight="1" x14ac:dyDescent="0.3">
      <c r="A51" s="133">
        <v>35</v>
      </c>
      <c r="B51" s="137" t="s">
        <v>671</v>
      </c>
      <c r="C51" s="138" t="s">
        <v>672</v>
      </c>
      <c r="D51" s="139"/>
      <c r="E51" s="139" t="s">
        <v>7</v>
      </c>
      <c r="F51" s="139" t="s">
        <v>8</v>
      </c>
      <c r="G51" s="6">
        <v>162</v>
      </c>
      <c r="H51" s="6">
        <v>174</v>
      </c>
      <c r="I51" s="279">
        <v>30</v>
      </c>
      <c r="J51" s="279">
        <v>50</v>
      </c>
      <c r="K51" s="201">
        <f t="shared" si="0"/>
        <v>36</v>
      </c>
      <c r="L51" s="6">
        <v>5</v>
      </c>
      <c r="M51" s="201">
        <f t="shared" si="1"/>
        <v>41</v>
      </c>
      <c r="N51" s="276" t="s">
        <v>846</v>
      </c>
      <c r="O51" s="30" t="s">
        <v>709</v>
      </c>
      <c r="P51" s="14"/>
      <c r="Q51" s="116"/>
      <c r="R51" s="116"/>
      <c r="S51" s="116"/>
      <c r="T51" s="116"/>
      <c r="U51" s="116"/>
      <c r="V51" s="116"/>
      <c r="W51" s="116"/>
      <c r="X51" s="116"/>
    </row>
    <row r="52" spans="1:24" ht="50.1" customHeight="1" x14ac:dyDescent="0.3">
      <c r="A52" s="133">
        <v>36</v>
      </c>
      <c r="B52" s="137" t="s">
        <v>673</v>
      </c>
      <c r="C52" s="138" t="s">
        <v>674</v>
      </c>
      <c r="D52" s="139"/>
      <c r="E52" s="139" t="s">
        <v>7</v>
      </c>
      <c r="F52" s="139" t="s">
        <v>8</v>
      </c>
      <c r="G52" s="6">
        <v>163</v>
      </c>
      <c r="H52" s="6">
        <v>175</v>
      </c>
      <c r="I52" s="279">
        <v>23</v>
      </c>
      <c r="J52" s="279">
        <v>52.5</v>
      </c>
      <c r="K52" s="201">
        <f t="shared" si="0"/>
        <v>31.849999999999998</v>
      </c>
      <c r="L52" s="6">
        <v>5</v>
      </c>
      <c r="M52" s="201">
        <f t="shared" si="1"/>
        <v>36.849999999999994</v>
      </c>
      <c r="N52" s="276" t="s">
        <v>847</v>
      </c>
      <c r="O52" s="30" t="s">
        <v>709</v>
      </c>
      <c r="P52" s="14"/>
      <c r="Q52" s="116"/>
      <c r="R52" s="116"/>
      <c r="S52" s="116"/>
      <c r="T52" s="116"/>
      <c r="U52" s="116"/>
      <c r="V52" s="116"/>
      <c r="W52" s="116"/>
      <c r="X52" s="116"/>
    </row>
    <row r="53" spans="1:24" ht="34.5" customHeight="1" x14ac:dyDescent="0.3">
      <c r="A53" s="6" t="s">
        <v>136</v>
      </c>
      <c r="B53" s="124" t="s">
        <v>606</v>
      </c>
      <c r="C53" s="125"/>
      <c r="D53" s="125"/>
      <c r="E53" s="126"/>
      <c r="F53" s="126"/>
      <c r="G53" s="126"/>
      <c r="H53" s="127"/>
      <c r="I53" s="276"/>
      <c r="J53" s="276"/>
      <c r="K53" s="201"/>
      <c r="L53" s="222"/>
      <c r="M53" s="201"/>
      <c r="N53" s="276"/>
      <c r="O53" s="126"/>
      <c r="P53" s="14"/>
      <c r="Q53" s="116"/>
      <c r="R53" s="116"/>
      <c r="S53" s="116"/>
      <c r="T53" s="116"/>
      <c r="U53" s="116"/>
      <c r="V53" s="116"/>
      <c r="W53" s="116"/>
      <c r="X53" s="116"/>
    </row>
    <row r="54" spans="1:24" ht="50.1" customHeight="1" x14ac:dyDescent="0.3">
      <c r="A54" s="241">
        <v>37</v>
      </c>
      <c r="B54" s="243" t="s">
        <v>206</v>
      </c>
      <c r="C54" s="244" t="s">
        <v>207</v>
      </c>
      <c r="D54" s="246"/>
      <c r="E54" s="134" t="s">
        <v>10</v>
      </c>
      <c r="F54" s="134" t="s">
        <v>688</v>
      </c>
      <c r="G54" s="231">
        <v>164</v>
      </c>
      <c r="H54" s="231">
        <v>176</v>
      </c>
      <c r="I54" s="264">
        <v>12</v>
      </c>
      <c r="J54" s="264" t="s">
        <v>706</v>
      </c>
      <c r="K54" s="232">
        <f>(I54*70%)</f>
        <v>8.3999999999999986</v>
      </c>
      <c r="L54" s="231">
        <v>2.5</v>
      </c>
      <c r="M54" s="232">
        <f t="shared" si="1"/>
        <v>10.899999999999999</v>
      </c>
      <c r="N54" s="276" t="s">
        <v>848</v>
      </c>
      <c r="O54" s="30" t="s">
        <v>709</v>
      </c>
      <c r="P54" s="14"/>
      <c r="Q54" s="116"/>
      <c r="R54" s="116"/>
      <c r="S54" s="116"/>
      <c r="T54" s="116"/>
      <c r="U54" s="116"/>
      <c r="V54" s="116"/>
      <c r="W54" s="116"/>
      <c r="X54" s="116"/>
    </row>
    <row r="55" spans="1:24" ht="50.1" customHeight="1" x14ac:dyDescent="0.3">
      <c r="A55" s="133">
        <v>38</v>
      </c>
      <c r="B55" s="129" t="s">
        <v>208</v>
      </c>
      <c r="C55" s="130" t="s">
        <v>209</v>
      </c>
      <c r="D55" s="125"/>
      <c r="E55" s="126" t="s">
        <v>14</v>
      </c>
      <c r="F55" s="126" t="s">
        <v>8</v>
      </c>
      <c r="G55" s="6">
        <v>165</v>
      </c>
      <c r="H55" s="6">
        <v>177</v>
      </c>
      <c r="I55" s="276">
        <v>20</v>
      </c>
      <c r="J55" s="276">
        <v>37.5</v>
      </c>
      <c r="K55" s="201">
        <f t="shared" si="0"/>
        <v>25.25</v>
      </c>
      <c r="L55" s="6">
        <v>5</v>
      </c>
      <c r="M55" s="201">
        <f t="shared" si="1"/>
        <v>30.25</v>
      </c>
      <c r="N55" s="276" t="s">
        <v>849</v>
      </c>
      <c r="O55" s="30" t="s">
        <v>709</v>
      </c>
      <c r="P55" s="14"/>
      <c r="Q55" s="116"/>
      <c r="R55" s="116"/>
      <c r="S55" s="116"/>
      <c r="T55" s="116"/>
      <c r="U55" s="116"/>
      <c r="V55" s="116"/>
      <c r="W55" s="116"/>
      <c r="X55" s="116"/>
    </row>
    <row r="56" spans="1:24" ht="50.1" customHeight="1" x14ac:dyDescent="0.3">
      <c r="A56" s="133">
        <v>39</v>
      </c>
      <c r="B56" s="129" t="s">
        <v>210</v>
      </c>
      <c r="C56" s="130" t="s">
        <v>156</v>
      </c>
      <c r="D56" s="125"/>
      <c r="E56" s="126" t="s">
        <v>10</v>
      </c>
      <c r="F56" s="126"/>
      <c r="G56" s="6">
        <v>166</v>
      </c>
      <c r="H56" s="6">
        <v>178</v>
      </c>
      <c r="I56" s="276">
        <v>18</v>
      </c>
      <c r="J56" s="276">
        <v>30</v>
      </c>
      <c r="K56" s="201">
        <f t="shared" si="0"/>
        <v>21.6</v>
      </c>
      <c r="L56" s="6"/>
      <c r="M56" s="201">
        <f t="shared" si="1"/>
        <v>21.6</v>
      </c>
      <c r="N56" s="276" t="s">
        <v>850</v>
      </c>
      <c r="O56" s="30" t="s">
        <v>709</v>
      </c>
      <c r="P56" s="14"/>
      <c r="Q56" s="116"/>
      <c r="R56" s="116"/>
      <c r="S56" s="116"/>
      <c r="T56" s="116"/>
      <c r="U56" s="116"/>
      <c r="V56" s="116"/>
      <c r="W56" s="116"/>
      <c r="X56" s="116"/>
    </row>
    <row r="57" spans="1:24" ht="50.1" customHeight="1" x14ac:dyDescent="0.3">
      <c r="A57" s="133">
        <v>40</v>
      </c>
      <c r="B57" s="127" t="s">
        <v>211</v>
      </c>
      <c r="C57" s="140" t="s">
        <v>212</v>
      </c>
      <c r="D57" s="126"/>
      <c r="E57" s="126" t="s">
        <v>14</v>
      </c>
      <c r="F57" s="126" t="s">
        <v>8</v>
      </c>
      <c r="G57" s="6">
        <v>167</v>
      </c>
      <c r="H57" s="6">
        <v>179</v>
      </c>
      <c r="I57" s="276">
        <v>12</v>
      </c>
      <c r="J57" s="276">
        <v>35</v>
      </c>
      <c r="K57" s="201">
        <f t="shared" si="0"/>
        <v>18.899999999999999</v>
      </c>
      <c r="L57" s="6">
        <v>5</v>
      </c>
      <c r="M57" s="201">
        <f t="shared" si="1"/>
        <v>23.9</v>
      </c>
      <c r="N57" s="276" t="s">
        <v>851</v>
      </c>
      <c r="O57" s="30" t="s">
        <v>709</v>
      </c>
      <c r="P57" s="14"/>
      <c r="Q57" s="116"/>
      <c r="R57" s="116"/>
      <c r="S57" s="116"/>
      <c r="T57" s="116"/>
      <c r="U57" s="116"/>
      <c r="V57" s="116"/>
      <c r="W57" s="116"/>
      <c r="X57" s="116"/>
    </row>
    <row r="58" spans="1:24" ht="50.1" customHeight="1" x14ac:dyDescent="0.3">
      <c r="A58" s="133">
        <v>41</v>
      </c>
      <c r="B58" s="137" t="s">
        <v>676</v>
      </c>
      <c r="C58" s="141"/>
      <c r="D58" s="141" t="s">
        <v>677</v>
      </c>
      <c r="E58" s="139" t="s">
        <v>28</v>
      </c>
      <c r="F58" s="139" t="s">
        <v>8</v>
      </c>
      <c r="G58" s="6">
        <v>168</v>
      </c>
      <c r="H58" s="6">
        <v>180</v>
      </c>
      <c r="I58" s="279">
        <v>24</v>
      </c>
      <c r="J58" s="279">
        <v>73.5</v>
      </c>
      <c r="K58" s="201">
        <f t="shared" si="0"/>
        <v>38.849999999999994</v>
      </c>
      <c r="L58" s="6">
        <v>5</v>
      </c>
      <c r="M58" s="201">
        <f t="shared" si="1"/>
        <v>43.849999999999994</v>
      </c>
      <c r="N58" s="276" t="s">
        <v>852</v>
      </c>
      <c r="O58" s="30" t="s">
        <v>709</v>
      </c>
      <c r="P58" s="14"/>
      <c r="Q58" s="116"/>
      <c r="R58" s="116"/>
      <c r="S58" s="116"/>
      <c r="T58" s="116"/>
      <c r="U58" s="116"/>
      <c r="V58" s="116"/>
      <c r="W58" s="116"/>
      <c r="X58" s="116"/>
    </row>
    <row r="59" spans="1:24" ht="34.5" customHeight="1" x14ac:dyDescent="0.3">
      <c r="A59" s="119" t="s">
        <v>213</v>
      </c>
      <c r="B59" s="120" t="s">
        <v>607</v>
      </c>
      <c r="C59" s="121"/>
      <c r="D59" s="121"/>
      <c r="E59" s="122"/>
      <c r="F59" s="122"/>
      <c r="G59" s="122"/>
      <c r="H59" s="123"/>
      <c r="I59" s="278"/>
      <c r="J59" s="278"/>
      <c r="K59" s="202"/>
      <c r="L59" s="224"/>
      <c r="M59" s="202"/>
      <c r="N59" s="308"/>
      <c r="O59" s="122"/>
      <c r="P59" s="14"/>
      <c r="Q59" s="116"/>
      <c r="R59" s="116"/>
      <c r="S59" s="116"/>
      <c r="T59" s="116"/>
      <c r="U59" s="116"/>
      <c r="V59" s="116"/>
      <c r="W59" s="116"/>
      <c r="X59" s="116"/>
    </row>
    <row r="60" spans="1:24" ht="34.5" customHeight="1" x14ac:dyDescent="0.3">
      <c r="A60" s="6" t="s">
        <v>6</v>
      </c>
      <c r="B60" s="124" t="s">
        <v>605</v>
      </c>
      <c r="C60" s="125"/>
      <c r="D60" s="125"/>
      <c r="E60" s="126"/>
      <c r="F60" s="126"/>
      <c r="G60" s="126"/>
      <c r="H60" s="127"/>
      <c r="I60" s="276"/>
      <c r="J60" s="276"/>
      <c r="K60" s="201"/>
      <c r="L60" s="222"/>
      <c r="M60" s="201"/>
      <c r="N60" s="276"/>
      <c r="O60" s="126"/>
      <c r="P60" s="14"/>
      <c r="Q60" s="116"/>
      <c r="R60" s="116"/>
      <c r="S60" s="116"/>
      <c r="T60" s="116"/>
      <c r="U60" s="116"/>
      <c r="V60" s="116"/>
      <c r="W60" s="116"/>
      <c r="X60" s="116"/>
    </row>
    <row r="61" spans="1:24" ht="50.1" customHeight="1" x14ac:dyDescent="0.3">
      <c r="A61" s="133">
        <v>42</v>
      </c>
      <c r="B61" s="129" t="s">
        <v>214</v>
      </c>
      <c r="C61" s="130" t="s">
        <v>215</v>
      </c>
      <c r="D61" s="125"/>
      <c r="E61" s="126" t="s">
        <v>14</v>
      </c>
      <c r="F61" s="126" t="s">
        <v>8</v>
      </c>
      <c r="G61" s="6">
        <v>169</v>
      </c>
      <c r="H61" s="6">
        <v>181</v>
      </c>
      <c r="I61" s="276">
        <v>17</v>
      </c>
      <c r="J61" s="276">
        <v>62.5</v>
      </c>
      <c r="K61" s="201">
        <f t="shared" si="0"/>
        <v>30.65</v>
      </c>
      <c r="L61" s="6">
        <v>5</v>
      </c>
      <c r="M61" s="201">
        <f t="shared" si="1"/>
        <v>35.65</v>
      </c>
      <c r="N61" s="276" t="s">
        <v>818</v>
      </c>
      <c r="O61" s="30" t="s">
        <v>709</v>
      </c>
      <c r="P61" s="14"/>
      <c r="Q61" s="116"/>
      <c r="R61" s="116"/>
      <c r="S61" s="116"/>
      <c r="T61" s="116"/>
      <c r="U61" s="116"/>
      <c r="V61" s="116"/>
      <c r="W61" s="116"/>
      <c r="X61" s="116"/>
    </row>
    <row r="62" spans="1:24" ht="50.1" customHeight="1" x14ac:dyDescent="0.3">
      <c r="A62" s="133">
        <v>43</v>
      </c>
      <c r="B62" s="129" t="s">
        <v>216</v>
      </c>
      <c r="C62" s="130" t="s">
        <v>67</v>
      </c>
      <c r="D62" s="125"/>
      <c r="E62" s="126" t="s">
        <v>217</v>
      </c>
      <c r="F62" s="126" t="s">
        <v>8</v>
      </c>
      <c r="G62" s="6">
        <v>170</v>
      </c>
      <c r="H62" s="6">
        <v>182</v>
      </c>
      <c r="I62" s="276">
        <v>20</v>
      </c>
      <c r="J62" s="276">
        <v>42.5</v>
      </c>
      <c r="K62" s="201">
        <f t="shared" si="0"/>
        <v>26.75</v>
      </c>
      <c r="L62" s="6">
        <v>5</v>
      </c>
      <c r="M62" s="201">
        <f t="shared" si="1"/>
        <v>31.75</v>
      </c>
      <c r="N62" s="276" t="s">
        <v>853</v>
      </c>
      <c r="O62" s="30" t="s">
        <v>709</v>
      </c>
      <c r="P62" s="14"/>
      <c r="Q62" s="116"/>
      <c r="R62" s="116"/>
      <c r="S62" s="116"/>
      <c r="T62" s="116"/>
      <c r="U62" s="116"/>
      <c r="V62" s="116"/>
      <c r="W62" s="116"/>
      <c r="X62" s="116"/>
    </row>
    <row r="63" spans="1:24" ht="50.1" customHeight="1" x14ac:dyDescent="0.3">
      <c r="A63" s="133">
        <v>44</v>
      </c>
      <c r="B63" s="129" t="s">
        <v>218</v>
      </c>
      <c r="C63" s="130" t="s">
        <v>219</v>
      </c>
      <c r="D63" s="125"/>
      <c r="E63" s="126" t="s">
        <v>14</v>
      </c>
      <c r="F63" s="126" t="s">
        <v>8</v>
      </c>
      <c r="G63" s="6">
        <v>171</v>
      </c>
      <c r="H63" s="6">
        <v>183</v>
      </c>
      <c r="I63" s="276">
        <v>23.5</v>
      </c>
      <c r="J63" s="276">
        <v>80</v>
      </c>
      <c r="K63" s="201">
        <f t="shared" si="0"/>
        <v>40.450000000000003</v>
      </c>
      <c r="L63" s="6">
        <v>5</v>
      </c>
      <c r="M63" s="201">
        <f t="shared" si="1"/>
        <v>45.45</v>
      </c>
      <c r="N63" s="276" t="s">
        <v>854</v>
      </c>
      <c r="O63" s="30" t="s">
        <v>709</v>
      </c>
      <c r="P63" s="14"/>
      <c r="Q63" s="116"/>
      <c r="R63" s="116"/>
      <c r="S63" s="116"/>
      <c r="T63" s="116"/>
      <c r="U63" s="116"/>
      <c r="V63" s="116"/>
      <c r="W63" s="116"/>
      <c r="X63" s="116"/>
    </row>
    <row r="64" spans="1:24" ht="50.1" customHeight="1" x14ac:dyDescent="0.3">
      <c r="A64" s="133">
        <v>45</v>
      </c>
      <c r="B64" s="127" t="s">
        <v>220</v>
      </c>
      <c r="C64" s="142" t="s">
        <v>221</v>
      </c>
      <c r="D64" s="132"/>
      <c r="E64" s="126" t="s">
        <v>10</v>
      </c>
      <c r="F64" s="126"/>
      <c r="G64" s="6">
        <v>172</v>
      </c>
      <c r="H64" s="6">
        <v>184</v>
      </c>
      <c r="I64" s="276">
        <v>8</v>
      </c>
      <c r="J64" s="276">
        <v>42</v>
      </c>
      <c r="K64" s="201">
        <f t="shared" si="0"/>
        <v>18.2</v>
      </c>
      <c r="L64" s="6"/>
      <c r="M64" s="201">
        <f t="shared" si="1"/>
        <v>18.2</v>
      </c>
      <c r="N64" s="276" t="s">
        <v>855</v>
      </c>
      <c r="O64" s="30" t="s">
        <v>709</v>
      </c>
      <c r="P64" s="14"/>
      <c r="Q64" s="116"/>
      <c r="R64" s="116"/>
      <c r="S64" s="116"/>
      <c r="T64" s="116"/>
      <c r="U64" s="116"/>
      <c r="V64" s="116"/>
      <c r="W64" s="116"/>
      <c r="X64" s="116"/>
    </row>
    <row r="65" spans="1:24" ht="50.1" customHeight="1" x14ac:dyDescent="0.3">
      <c r="A65" s="241">
        <v>46</v>
      </c>
      <c r="B65" s="143" t="s">
        <v>222</v>
      </c>
      <c r="C65" s="144" t="s">
        <v>223</v>
      </c>
      <c r="D65" s="242"/>
      <c r="E65" s="134" t="s">
        <v>14</v>
      </c>
      <c r="F65" s="134" t="s">
        <v>8</v>
      </c>
      <c r="G65" s="231">
        <v>173</v>
      </c>
      <c r="H65" s="231">
        <v>185</v>
      </c>
      <c r="I65" s="264">
        <v>12</v>
      </c>
      <c r="J65" s="264" t="s">
        <v>706</v>
      </c>
      <c r="K65" s="232">
        <f>(I65*70%)</f>
        <v>8.3999999999999986</v>
      </c>
      <c r="L65" s="231">
        <v>5</v>
      </c>
      <c r="M65" s="232">
        <f t="shared" si="1"/>
        <v>13.399999999999999</v>
      </c>
      <c r="N65" s="276" t="s">
        <v>721</v>
      </c>
      <c r="O65" s="30" t="s">
        <v>709</v>
      </c>
      <c r="P65" s="14"/>
      <c r="Q65" s="116"/>
      <c r="R65" s="116"/>
      <c r="S65" s="116"/>
      <c r="T65" s="116"/>
      <c r="U65" s="116"/>
      <c r="V65" s="116"/>
      <c r="W65" s="116"/>
      <c r="X65" s="116"/>
    </row>
    <row r="66" spans="1:24" ht="34.5" customHeight="1" x14ac:dyDescent="0.3">
      <c r="A66" s="6" t="s">
        <v>136</v>
      </c>
      <c r="B66" s="124" t="s">
        <v>608</v>
      </c>
      <c r="C66" s="125"/>
      <c r="D66" s="125"/>
      <c r="E66" s="126"/>
      <c r="F66" s="126"/>
      <c r="G66" s="126"/>
      <c r="H66" s="127"/>
      <c r="I66" s="276"/>
      <c r="J66" s="276"/>
      <c r="K66" s="201"/>
      <c r="L66" s="222"/>
      <c r="M66" s="201"/>
      <c r="N66" s="276"/>
      <c r="O66" s="126"/>
      <c r="P66" s="14"/>
      <c r="Q66" s="116"/>
      <c r="R66" s="116"/>
      <c r="S66" s="116"/>
      <c r="T66" s="116"/>
      <c r="U66" s="116"/>
      <c r="V66" s="116"/>
      <c r="W66" s="116"/>
      <c r="X66" s="116"/>
    </row>
    <row r="67" spans="1:24" ht="50.1" customHeight="1" x14ac:dyDescent="0.3">
      <c r="A67" s="133">
        <v>47</v>
      </c>
      <c r="B67" s="129" t="s">
        <v>224</v>
      </c>
      <c r="C67" s="130" t="s">
        <v>516</v>
      </c>
      <c r="D67" s="125"/>
      <c r="E67" s="126" t="s">
        <v>14</v>
      </c>
      <c r="F67" s="126" t="s">
        <v>8</v>
      </c>
      <c r="G67" s="6">
        <v>174</v>
      </c>
      <c r="H67" s="6">
        <v>186</v>
      </c>
      <c r="I67" s="264">
        <v>51.5</v>
      </c>
      <c r="J67" s="264">
        <v>45</v>
      </c>
      <c r="K67" s="201">
        <f t="shared" si="0"/>
        <v>49.55</v>
      </c>
      <c r="L67" s="6">
        <v>5</v>
      </c>
      <c r="M67" s="201">
        <f t="shared" si="1"/>
        <v>54.55</v>
      </c>
      <c r="N67" s="276" t="s">
        <v>856</v>
      </c>
      <c r="O67" s="30" t="s">
        <v>709</v>
      </c>
      <c r="P67" s="14"/>
      <c r="Q67" s="116"/>
      <c r="R67" s="116"/>
      <c r="S67" s="116"/>
      <c r="T67" s="116"/>
      <c r="U67" s="116"/>
      <c r="V67" s="116"/>
      <c r="W67" s="116"/>
      <c r="X67" s="116"/>
    </row>
    <row r="68" spans="1:24" ht="50.1" customHeight="1" x14ac:dyDescent="0.3">
      <c r="A68" s="133">
        <v>48</v>
      </c>
      <c r="B68" s="129" t="s">
        <v>225</v>
      </c>
      <c r="C68" s="130" t="s">
        <v>517</v>
      </c>
      <c r="D68" s="125"/>
      <c r="E68" s="126" t="s">
        <v>14</v>
      </c>
      <c r="F68" s="126" t="s">
        <v>8</v>
      </c>
      <c r="G68" s="6">
        <v>175</v>
      </c>
      <c r="H68" s="6">
        <v>187</v>
      </c>
      <c r="I68" s="276">
        <v>37.5</v>
      </c>
      <c r="J68" s="276">
        <v>65</v>
      </c>
      <c r="K68" s="201">
        <f t="shared" si="0"/>
        <v>45.75</v>
      </c>
      <c r="L68" s="6">
        <v>5</v>
      </c>
      <c r="M68" s="201">
        <f t="shared" si="1"/>
        <v>50.75</v>
      </c>
      <c r="N68" s="276" t="s">
        <v>857</v>
      </c>
      <c r="O68" s="30" t="s">
        <v>709</v>
      </c>
      <c r="P68" s="14"/>
      <c r="Q68" s="116"/>
      <c r="R68" s="116"/>
      <c r="S68" s="116"/>
      <c r="T68" s="116"/>
      <c r="U68" s="116"/>
      <c r="V68" s="116"/>
      <c r="W68" s="116"/>
      <c r="X68" s="116"/>
    </row>
    <row r="69" spans="1:24" ht="50.1" customHeight="1" x14ac:dyDescent="0.3">
      <c r="A69" s="133">
        <v>49</v>
      </c>
      <c r="B69" s="129" t="s">
        <v>226</v>
      </c>
      <c r="C69" s="130" t="s">
        <v>227</v>
      </c>
      <c r="D69" s="125"/>
      <c r="E69" s="126" t="s">
        <v>10</v>
      </c>
      <c r="F69" s="126"/>
      <c r="G69" s="6">
        <v>176</v>
      </c>
      <c r="H69" s="6">
        <v>188</v>
      </c>
      <c r="I69" s="276">
        <v>23.5</v>
      </c>
      <c r="J69" s="276">
        <v>61.5</v>
      </c>
      <c r="K69" s="201">
        <f t="shared" si="0"/>
        <v>34.9</v>
      </c>
      <c r="L69" s="6"/>
      <c r="M69" s="201">
        <f t="shared" si="1"/>
        <v>34.9</v>
      </c>
      <c r="N69" s="276" t="s">
        <v>858</v>
      </c>
      <c r="O69" s="30" t="s">
        <v>709</v>
      </c>
      <c r="P69" s="14"/>
      <c r="Q69" s="116"/>
      <c r="R69" s="116"/>
      <c r="S69" s="116"/>
      <c r="T69" s="116"/>
      <c r="U69" s="116"/>
      <c r="V69" s="116"/>
      <c r="W69" s="116"/>
      <c r="X69" s="116"/>
    </row>
    <row r="70" spans="1:24" ht="50.1" customHeight="1" x14ac:dyDescent="0.3">
      <c r="A70" s="238">
        <v>50</v>
      </c>
      <c r="B70" s="234" t="s">
        <v>228</v>
      </c>
      <c r="C70" s="236" t="s">
        <v>229</v>
      </c>
      <c r="D70" s="235"/>
      <c r="E70" s="237" t="s">
        <v>14</v>
      </c>
      <c r="F70" s="237" t="s">
        <v>8</v>
      </c>
      <c r="G70" s="209">
        <v>177</v>
      </c>
      <c r="H70" s="209">
        <v>189</v>
      </c>
      <c r="I70" s="277">
        <v>57</v>
      </c>
      <c r="J70" s="277">
        <v>51.5</v>
      </c>
      <c r="K70" s="210">
        <f t="shared" si="0"/>
        <v>55.349999999999994</v>
      </c>
      <c r="L70" s="209">
        <v>5</v>
      </c>
      <c r="M70" s="210">
        <f t="shared" si="1"/>
        <v>60.349999999999994</v>
      </c>
      <c r="N70" s="303" t="s">
        <v>859</v>
      </c>
      <c r="O70" s="263" t="s">
        <v>710</v>
      </c>
      <c r="P70" s="14"/>
      <c r="Q70" s="116"/>
      <c r="R70" s="116"/>
      <c r="S70" s="116"/>
      <c r="T70" s="116"/>
      <c r="U70" s="116"/>
      <c r="V70" s="116"/>
      <c r="W70" s="116"/>
      <c r="X70" s="116"/>
    </row>
    <row r="71" spans="1:24" ht="34.5" customHeight="1" x14ac:dyDescent="0.3">
      <c r="A71" s="119" t="s">
        <v>230</v>
      </c>
      <c r="B71" s="120" t="s">
        <v>609</v>
      </c>
      <c r="C71" s="121"/>
      <c r="D71" s="121"/>
      <c r="E71" s="122"/>
      <c r="F71" s="122"/>
      <c r="G71" s="122"/>
      <c r="H71" s="123"/>
      <c r="I71" s="278"/>
      <c r="J71" s="278"/>
      <c r="K71" s="202"/>
      <c r="L71" s="224"/>
      <c r="M71" s="202"/>
      <c r="N71" s="308"/>
      <c r="O71" s="122"/>
      <c r="P71" s="14"/>
      <c r="Q71" s="116"/>
      <c r="R71" s="116"/>
      <c r="S71" s="116"/>
      <c r="T71" s="116"/>
      <c r="U71" s="116"/>
      <c r="V71" s="116"/>
      <c r="W71" s="116"/>
      <c r="X71" s="116"/>
    </row>
    <row r="72" spans="1:24" ht="34.5" customHeight="1" x14ac:dyDescent="0.3">
      <c r="A72" s="6" t="s">
        <v>6</v>
      </c>
      <c r="B72" s="124" t="s">
        <v>605</v>
      </c>
      <c r="C72" s="125"/>
      <c r="D72" s="125"/>
      <c r="E72" s="126"/>
      <c r="F72" s="126"/>
      <c r="G72" s="126"/>
      <c r="H72" s="127"/>
      <c r="I72" s="276"/>
      <c r="J72" s="276"/>
      <c r="K72" s="201"/>
      <c r="L72" s="222"/>
      <c r="M72" s="201"/>
      <c r="N72" s="276"/>
      <c r="O72" s="126"/>
      <c r="P72" s="14"/>
      <c r="Q72" s="116"/>
      <c r="R72" s="116"/>
      <c r="S72" s="116"/>
      <c r="T72" s="116"/>
      <c r="U72" s="116"/>
      <c r="V72" s="116"/>
      <c r="W72" s="116"/>
      <c r="X72" s="116"/>
    </row>
    <row r="73" spans="1:24" ht="50.1" customHeight="1" x14ac:dyDescent="0.3">
      <c r="A73" s="238">
        <v>51</v>
      </c>
      <c r="B73" s="239" t="s">
        <v>231</v>
      </c>
      <c r="C73" s="240" t="s">
        <v>701</v>
      </c>
      <c r="D73" s="249"/>
      <c r="E73" s="237" t="s">
        <v>14</v>
      </c>
      <c r="F73" s="237" t="s">
        <v>8</v>
      </c>
      <c r="G73" s="209">
        <v>218</v>
      </c>
      <c r="H73" s="209">
        <v>229</v>
      </c>
      <c r="I73" s="277">
        <v>55</v>
      </c>
      <c r="J73" s="277">
        <v>75</v>
      </c>
      <c r="K73" s="210">
        <f t="shared" si="0"/>
        <v>61</v>
      </c>
      <c r="L73" s="209">
        <v>5</v>
      </c>
      <c r="M73" s="210">
        <f t="shared" si="1"/>
        <v>66</v>
      </c>
      <c r="N73" s="303" t="s">
        <v>860</v>
      </c>
      <c r="O73" s="263" t="s">
        <v>710</v>
      </c>
      <c r="P73" s="14"/>
      <c r="Q73" s="116"/>
      <c r="R73" s="116"/>
      <c r="S73" s="116"/>
      <c r="T73" s="116"/>
      <c r="U73" s="116"/>
      <c r="V73" s="116"/>
      <c r="W73" s="116"/>
      <c r="X73" s="116"/>
    </row>
    <row r="74" spans="1:24" ht="50.1" customHeight="1" x14ac:dyDescent="0.3">
      <c r="A74" s="133">
        <v>52</v>
      </c>
      <c r="B74" s="129" t="s">
        <v>232</v>
      </c>
      <c r="C74" s="128"/>
      <c r="D74" s="136" t="s">
        <v>233</v>
      </c>
      <c r="E74" s="126" t="s">
        <v>7</v>
      </c>
      <c r="F74" s="126" t="s">
        <v>8</v>
      </c>
      <c r="G74" s="6">
        <v>219</v>
      </c>
      <c r="H74" s="6">
        <v>230</v>
      </c>
      <c r="I74" s="276">
        <v>21</v>
      </c>
      <c r="J74" s="276">
        <v>75</v>
      </c>
      <c r="K74" s="201">
        <f t="shared" si="0"/>
        <v>37.200000000000003</v>
      </c>
      <c r="L74" s="6">
        <v>5</v>
      </c>
      <c r="M74" s="201">
        <f t="shared" si="1"/>
        <v>42.2</v>
      </c>
      <c r="N74" s="276" t="s">
        <v>861</v>
      </c>
      <c r="O74" s="30" t="s">
        <v>709</v>
      </c>
      <c r="P74" s="14"/>
      <c r="Q74" s="116"/>
      <c r="R74" s="116"/>
      <c r="S74" s="116"/>
      <c r="T74" s="116"/>
      <c r="U74" s="116"/>
      <c r="V74" s="116"/>
      <c r="W74" s="116"/>
      <c r="X74" s="116"/>
    </row>
    <row r="75" spans="1:24" ht="50.1" customHeight="1" x14ac:dyDescent="0.3">
      <c r="A75" s="133">
        <v>53</v>
      </c>
      <c r="B75" s="129" t="s">
        <v>234</v>
      </c>
      <c r="C75" s="128"/>
      <c r="D75" s="136" t="s">
        <v>518</v>
      </c>
      <c r="E75" s="126" t="s">
        <v>14</v>
      </c>
      <c r="F75" s="126" t="s">
        <v>8</v>
      </c>
      <c r="G75" s="6">
        <v>220</v>
      </c>
      <c r="H75" s="6">
        <v>231</v>
      </c>
      <c r="I75" s="276">
        <v>27</v>
      </c>
      <c r="J75" s="276">
        <v>55</v>
      </c>
      <c r="K75" s="201">
        <f t="shared" ref="K75:K124" si="2">(I75*70%)+(J75*30%)</f>
        <v>35.4</v>
      </c>
      <c r="L75" s="6">
        <v>5</v>
      </c>
      <c r="M75" s="201">
        <f t="shared" ref="M75:M124" si="3">K75+L75</f>
        <v>40.4</v>
      </c>
      <c r="N75" s="276" t="s">
        <v>862</v>
      </c>
      <c r="O75" s="30" t="s">
        <v>709</v>
      </c>
      <c r="P75" s="14"/>
      <c r="Q75" s="116"/>
      <c r="R75" s="116"/>
      <c r="S75" s="116"/>
      <c r="T75" s="116"/>
      <c r="U75" s="116"/>
      <c r="V75" s="116"/>
      <c r="W75" s="116"/>
      <c r="X75" s="116"/>
    </row>
    <row r="76" spans="1:24" ht="50.1" customHeight="1" x14ac:dyDescent="0.3">
      <c r="A76" s="133">
        <v>54</v>
      </c>
      <c r="B76" s="129" t="s">
        <v>235</v>
      </c>
      <c r="C76" s="128"/>
      <c r="D76" s="136" t="s">
        <v>236</v>
      </c>
      <c r="E76" s="126" t="s">
        <v>7</v>
      </c>
      <c r="F76" s="126" t="s">
        <v>8</v>
      </c>
      <c r="G76" s="6">
        <v>221</v>
      </c>
      <c r="H76" s="6">
        <v>232</v>
      </c>
      <c r="I76" s="264">
        <v>54.5</v>
      </c>
      <c r="J76" s="264">
        <v>45</v>
      </c>
      <c r="K76" s="201">
        <f t="shared" si="2"/>
        <v>51.65</v>
      </c>
      <c r="L76" s="6">
        <v>5</v>
      </c>
      <c r="M76" s="201">
        <f t="shared" si="3"/>
        <v>56.65</v>
      </c>
      <c r="N76" s="276" t="s">
        <v>863</v>
      </c>
      <c r="O76" s="30" t="s">
        <v>709</v>
      </c>
      <c r="P76" s="14"/>
      <c r="Q76" s="116"/>
      <c r="R76" s="116"/>
      <c r="S76" s="116"/>
      <c r="T76" s="116"/>
      <c r="U76" s="116"/>
      <c r="V76" s="116"/>
      <c r="W76" s="116"/>
      <c r="X76" s="116"/>
    </row>
    <row r="77" spans="1:24" ht="50.1" customHeight="1" x14ac:dyDescent="0.3">
      <c r="A77" s="133">
        <v>55</v>
      </c>
      <c r="B77" s="129" t="s">
        <v>237</v>
      </c>
      <c r="C77" s="130" t="s">
        <v>238</v>
      </c>
      <c r="D77" s="125"/>
      <c r="E77" s="126" t="s">
        <v>14</v>
      </c>
      <c r="F77" s="126" t="s">
        <v>8</v>
      </c>
      <c r="G77" s="6">
        <v>222</v>
      </c>
      <c r="H77" s="6">
        <v>233</v>
      </c>
      <c r="I77" s="276">
        <v>42</v>
      </c>
      <c r="J77" s="276">
        <v>50</v>
      </c>
      <c r="K77" s="201">
        <f t="shared" si="2"/>
        <v>44.4</v>
      </c>
      <c r="L77" s="6">
        <v>5</v>
      </c>
      <c r="M77" s="201">
        <f t="shared" si="3"/>
        <v>49.4</v>
      </c>
      <c r="N77" s="276" t="s">
        <v>864</v>
      </c>
      <c r="O77" s="30" t="s">
        <v>709</v>
      </c>
      <c r="P77" s="14"/>
      <c r="Q77" s="116"/>
      <c r="R77" s="116"/>
      <c r="S77" s="116"/>
      <c r="T77" s="116"/>
      <c r="U77" s="116"/>
      <c r="V77" s="116"/>
      <c r="W77" s="116"/>
      <c r="X77" s="116"/>
    </row>
    <row r="78" spans="1:24" ht="50.1" customHeight="1" x14ac:dyDescent="0.3">
      <c r="A78" s="133">
        <v>56</v>
      </c>
      <c r="B78" s="127" t="s">
        <v>239</v>
      </c>
      <c r="C78" s="132"/>
      <c r="D78" s="131" t="s">
        <v>240</v>
      </c>
      <c r="E78" s="126" t="s">
        <v>14</v>
      </c>
      <c r="F78" s="126" t="s">
        <v>8</v>
      </c>
      <c r="G78" s="6">
        <v>223</v>
      </c>
      <c r="H78" s="6">
        <v>234</v>
      </c>
      <c r="I78" s="276">
        <v>28</v>
      </c>
      <c r="J78" s="276">
        <v>30</v>
      </c>
      <c r="K78" s="201">
        <f t="shared" si="2"/>
        <v>28.599999999999998</v>
      </c>
      <c r="L78" s="6">
        <v>5</v>
      </c>
      <c r="M78" s="201">
        <f t="shared" si="3"/>
        <v>33.599999999999994</v>
      </c>
      <c r="N78" s="276" t="s">
        <v>865</v>
      </c>
      <c r="O78" s="30" t="s">
        <v>709</v>
      </c>
      <c r="P78" s="14"/>
      <c r="Q78" s="116"/>
      <c r="R78" s="116"/>
      <c r="S78" s="116"/>
      <c r="T78" s="116"/>
      <c r="U78" s="116"/>
      <c r="V78" s="116"/>
      <c r="W78" s="116"/>
      <c r="X78" s="116"/>
    </row>
    <row r="79" spans="1:24" ht="49.5" customHeight="1" x14ac:dyDescent="0.3">
      <c r="A79" s="133">
        <v>57</v>
      </c>
      <c r="B79" s="143" t="s">
        <v>241</v>
      </c>
      <c r="C79" s="144"/>
      <c r="D79" s="144" t="s">
        <v>242</v>
      </c>
      <c r="E79" s="134" t="s">
        <v>14</v>
      </c>
      <c r="F79" s="134" t="s">
        <v>8</v>
      </c>
      <c r="G79" s="6">
        <v>224</v>
      </c>
      <c r="H79" s="6">
        <v>235</v>
      </c>
      <c r="I79" s="264">
        <v>32.5</v>
      </c>
      <c r="J79" s="264">
        <v>50</v>
      </c>
      <c r="K79" s="201">
        <f t="shared" si="2"/>
        <v>37.75</v>
      </c>
      <c r="L79" s="6">
        <v>5</v>
      </c>
      <c r="M79" s="201">
        <f t="shared" si="3"/>
        <v>42.75</v>
      </c>
      <c r="N79" s="276" t="s">
        <v>866</v>
      </c>
      <c r="O79" s="30" t="s">
        <v>709</v>
      </c>
      <c r="P79" s="14"/>
      <c r="Q79" s="116"/>
      <c r="R79" s="116"/>
      <c r="S79" s="116"/>
      <c r="T79" s="116"/>
      <c r="U79" s="116"/>
      <c r="V79" s="116"/>
      <c r="W79" s="116"/>
      <c r="X79" s="116"/>
    </row>
    <row r="80" spans="1:24" ht="50.1" customHeight="1" x14ac:dyDescent="0.3">
      <c r="A80" s="241">
        <v>58</v>
      </c>
      <c r="B80" s="143" t="s">
        <v>243</v>
      </c>
      <c r="C80" s="242"/>
      <c r="D80" s="144" t="s">
        <v>244</v>
      </c>
      <c r="E80" s="134" t="s">
        <v>7</v>
      </c>
      <c r="F80" s="134" t="s">
        <v>8</v>
      </c>
      <c r="G80" s="231">
        <v>225</v>
      </c>
      <c r="H80" s="247"/>
      <c r="I80" s="330" t="s">
        <v>706</v>
      </c>
      <c r="J80" s="330"/>
      <c r="K80" s="330"/>
      <c r="L80" s="330"/>
      <c r="M80" s="330"/>
      <c r="N80" s="276"/>
      <c r="O80" s="30" t="s">
        <v>709</v>
      </c>
      <c r="P80" s="14"/>
      <c r="Q80" s="116"/>
      <c r="R80" s="116"/>
      <c r="S80" s="116"/>
      <c r="T80" s="116"/>
      <c r="U80" s="116"/>
      <c r="V80" s="116"/>
      <c r="W80" s="116"/>
      <c r="X80" s="116"/>
    </row>
    <row r="81" spans="1:24" ht="50.1" customHeight="1" x14ac:dyDescent="0.3">
      <c r="A81" s="133">
        <v>59</v>
      </c>
      <c r="B81" s="127" t="s">
        <v>245</v>
      </c>
      <c r="C81" s="132"/>
      <c r="D81" s="131" t="s">
        <v>246</v>
      </c>
      <c r="E81" s="126" t="s">
        <v>7</v>
      </c>
      <c r="F81" s="126" t="s">
        <v>8</v>
      </c>
      <c r="G81" s="6">
        <v>226</v>
      </c>
      <c r="H81" s="6">
        <v>236</v>
      </c>
      <c r="I81" s="276">
        <v>31</v>
      </c>
      <c r="J81" s="276">
        <v>30</v>
      </c>
      <c r="K81" s="201">
        <f t="shared" si="2"/>
        <v>30.7</v>
      </c>
      <c r="L81" s="6">
        <v>5</v>
      </c>
      <c r="M81" s="201">
        <f t="shared" si="3"/>
        <v>35.700000000000003</v>
      </c>
      <c r="N81" s="276" t="s">
        <v>867</v>
      </c>
      <c r="O81" s="30" t="s">
        <v>709</v>
      </c>
      <c r="P81" s="14"/>
      <c r="Q81" s="116"/>
      <c r="R81" s="116"/>
      <c r="S81" s="116"/>
      <c r="T81" s="116"/>
      <c r="U81" s="116"/>
      <c r="V81" s="116"/>
      <c r="W81" s="116"/>
      <c r="X81" s="116"/>
    </row>
    <row r="82" spans="1:24" ht="50.1" customHeight="1" x14ac:dyDescent="0.3">
      <c r="A82" s="133">
        <v>60</v>
      </c>
      <c r="B82" s="127" t="s">
        <v>247</v>
      </c>
      <c r="C82" s="132"/>
      <c r="D82" s="131" t="s">
        <v>248</v>
      </c>
      <c r="E82" s="126" t="s">
        <v>10</v>
      </c>
      <c r="F82" s="126"/>
      <c r="G82" s="6">
        <v>227</v>
      </c>
      <c r="H82" s="6">
        <v>237</v>
      </c>
      <c r="I82" s="276">
        <v>13</v>
      </c>
      <c r="J82" s="276">
        <v>30</v>
      </c>
      <c r="K82" s="201">
        <f t="shared" si="2"/>
        <v>18.100000000000001</v>
      </c>
      <c r="L82" s="6"/>
      <c r="M82" s="201">
        <f t="shared" si="3"/>
        <v>18.100000000000001</v>
      </c>
      <c r="N82" s="276" t="s">
        <v>868</v>
      </c>
      <c r="O82" s="30" t="s">
        <v>709</v>
      </c>
      <c r="P82" s="14"/>
      <c r="Q82" s="116"/>
      <c r="R82" s="116"/>
      <c r="S82" s="116"/>
      <c r="T82" s="116"/>
      <c r="U82" s="116"/>
      <c r="V82" s="116"/>
      <c r="W82" s="116"/>
      <c r="X82" s="116"/>
    </row>
    <row r="83" spans="1:24" ht="34.5" customHeight="1" x14ac:dyDescent="0.3">
      <c r="A83" s="6" t="s">
        <v>136</v>
      </c>
      <c r="B83" s="124" t="s">
        <v>606</v>
      </c>
      <c r="C83" s="125"/>
      <c r="D83" s="125"/>
      <c r="E83" s="126"/>
      <c r="F83" s="126"/>
      <c r="G83" s="126"/>
      <c r="H83" s="127"/>
      <c r="I83" s="276"/>
      <c r="J83" s="276"/>
      <c r="K83" s="201"/>
      <c r="L83" s="222"/>
      <c r="M83" s="201"/>
      <c r="N83" s="276"/>
      <c r="O83" s="126"/>
      <c r="P83" s="14"/>
      <c r="Q83" s="116"/>
      <c r="R83" s="116"/>
      <c r="S83" s="116"/>
      <c r="T83" s="116"/>
      <c r="U83" s="116"/>
      <c r="V83" s="116"/>
      <c r="W83" s="116"/>
      <c r="X83" s="116"/>
    </row>
    <row r="84" spans="1:24" ht="50.1" customHeight="1" x14ac:dyDescent="0.3">
      <c r="A84" s="133">
        <v>61</v>
      </c>
      <c r="B84" s="129" t="s">
        <v>249</v>
      </c>
      <c r="C84" s="130" t="s">
        <v>250</v>
      </c>
      <c r="D84" s="125"/>
      <c r="E84" s="126" t="s">
        <v>10</v>
      </c>
      <c r="F84" s="126"/>
      <c r="G84" s="6">
        <v>228</v>
      </c>
      <c r="H84" s="6">
        <v>238</v>
      </c>
      <c r="I84" s="276">
        <v>26.5</v>
      </c>
      <c r="J84" s="276">
        <v>50</v>
      </c>
      <c r="K84" s="201">
        <f t="shared" si="2"/>
        <v>33.549999999999997</v>
      </c>
      <c r="L84" s="6"/>
      <c r="M84" s="201">
        <f t="shared" si="3"/>
        <v>33.549999999999997</v>
      </c>
      <c r="N84" s="276" t="s">
        <v>869</v>
      </c>
      <c r="O84" s="30" t="s">
        <v>709</v>
      </c>
      <c r="P84" s="14"/>
      <c r="Q84" s="116"/>
      <c r="R84" s="116"/>
      <c r="S84" s="116"/>
      <c r="T84" s="116"/>
      <c r="U84" s="116"/>
      <c r="V84" s="116"/>
      <c r="W84" s="116"/>
      <c r="X84" s="116"/>
    </row>
    <row r="85" spans="1:24" ht="50.1" customHeight="1" x14ac:dyDescent="0.3">
      <c r="A85" s="133">
        <v>62</v>
      </c>
      <c r="B85" s="129" t="s">
        <v>251</v>
      </c>
      <c r="C85" s="130" t="s">
        <v>252</v>
      </c>
      <c r="D85" s="128"/>
      <c r="E85" s="126" t="s">
        <v>7</v>
      </c>
      <c r="F85" s="126" t="s">
        <v>8</v>
      </c>
      <c r="G85" s="6">
        <v>229</v>
      </c>
      <c r="H85" s="6">
        <v>239</v>
      </c>
      <c r="I85" s="276">
        <v>38</v>
      </c>
      <c r="J85" s="276">
        <v>30</v>
      </c>
      <c r="K85" s="201">
        <f t="shared" si="2"/>
        <v>35.599999999999994</v>
      </c>
      <c r="L85" s="6">
        <v>5</v>
      </c>
      <c r="M85" s="201">
        <f t="shared" si="3"/>
        <v>40.599999999999994</v>
      </c>
      <c r="N85" s="276" t="s">
        <v>870</v>
      </c>
      <c r="O85" s="30" t="s">
        <v>709</v>
      </c>
      <c r="P85" s="14"/>
      <c r="Q85" s="116"/>
      <c r="R85" s="116"/>
      <c r="S85" s="116"/>
      <c r="T85" s="116"/>
      <c r="U85" s="116"/>
      <c r="V85" s="116"/>
      <c r="W85" s="116"/>
      <c r="X85" s="116"/>
    </row>
    <row r="86" spans="1:24" ht="50.1" customHeight="1" x14ac:dyDescent="0.3">
      <c r="A86" s="238">
        <v>63</v>
      </c>
      <c r="B86" s="234" t="s">
        <v>253</v>
      </c>
      <c r="C86" s="235"/>
      <c r="D86" s="236" t="s">
        <v>254</v>
      </c>
      <c r="E86" s="237" t="s">
        <v>10</v>
      </c>
      <c r="F86" s="237"/>
      <c r="G86" s="209">
        <v>230</v>
      </c>
      <c r="H86" s="209">
        <v>240</v>
      </c>
      <c r="I86" s="277">
        <v>83</v>
      </c>
      <c r="J86" s="277">
        <v>85</v>
      </c>
      <c r="K86" s="210">
        <f t="shared" si="2"/>
        <v>83.6</v>
      </c>
      <c r="L86" s="209"/>
      <c r="M86" s="210">
        <f t="shared" si="3"/>
        <v>83.6</v>
      </c>
      <c r="N86" s="303" t="s">
        <v>871</v>
      </c>
      <c r="O86" s="263" t="s">
        <v>710</v>
      </c>
      <c r="P86" s="14"/>
      <c r="Q86" s="116"/>
      <c r="R86" s="116"/>
      <c r="S86" s="116"/>
      <c r="T86" s="116"/>
      <c r="U86" s="116"/>
      <c r="V86" s="116"/>
      <c r="W86" s="116"/>
      <c r="X86" s="116"/>
    </row>
    <row r="87" spans="1:24" ht="34.5" customHeight="1" x14ac:dyDescent="0.3">
      <c r="A87" s="119" t="s">
        <v>255</v>
      </c>
      <c r="B87" s="120" t="s">
        <v>610</v>
      </c>
      <c r="C87" s="121"/>
      <c r="D87" s="121"/>
      <c r="E87" s="122"/>
      <c r="F87" s="122"/>
      <c r="G87" s="122"/>
      <c r="H87" s="123"/>
      <c r="I87" s="278"/>
      <c r="J87" s="278"/>
      <c r="K87" s="202"/>
      <c r="L87" s="224"/>
      <c r="M87" s="202"/>
      <c r="N87" s="308"/>
      <c r="O87" s="122"/>
      <c r="P87" s="14"/>
      <c r="Q87" s="116"/>
      <c r="R87" s="116"/>
      <c r="S87" s="116"/>
      <c r="T87" s="116"/>
      <c r="U87" s="116"/>
      <c r="V87" s="116"/>
      <c r="W87" s="116"/>
      <c r="X87" s="116"/>
    </row>
    <row r="88" spans="1:24" ht="34.5" customHeight="1" x14ac:dyDescent="0.3">
      <c r="A88" s="6"/>
      <c r="B88" s="124" t="s">
        <v>605</v>
      </c>
      <c r="C88" s="125"/>
      <c r="D88" s="125"/>
      <c r="E88" s="126"/>
      <c r="F88" s="126"/>
      <c r="G88" s="126"/>
      <c r="H88" s="127"/>
      <c r="I88" s="276"/>
      <c r="J88" s="276"/>
      <c r="K88" s="201"/>
      <c r="L88" s="222"/>
      <c r="M88" s="201"/>
      <c r="N88" s="276"/>
      <c r="O88" s="126"/>
      <c r="P88" s="14"/>
      <c r="Q88" s="116"/>
      <c r="R88" s="116"/>
      <c r="S88" s="116"/>
      <c r="T88" s="116"/>
      <c r="U88" s="116"/>
      <c r="V88" s="116"/>
      <c r="W88" s="116"/>
      <c r="X88" s="116"/>
    </row>
    <row r="89" spans="1:24" ht="50.1" customHeight="1" x14ac:dyDescent="0.3">
      <c r="A89" s="133">
        <v>64</v>
      </c>
      <c r="B89" s="129" t="s">
        <v>256</v>
      </c>
      <c r="C89" s="125"/>
      <c r="D89" s="130" t="s">
        <v>257</v>
      </c>
      <c r="E89" s="126" t="s">
        <v>10</v>
      </c>
      <c r="F89" s="126"/>
      <c r="G89" s="6">
        <v>183</v>
      </c>
      <c r="H89" s="6">
        <v>195</v>
      </c>
      <c r="I89" s="276">
        <v>32</v>
      </c>
      <c r="J89" s="276">
        <v>42.5</v>
      </c>
      <c r="K89" s="201">
        <f t="shared" si="2"/>
        <v>35.15</v>
      </c>
      <c r="L89" s="6"/>
      <c r="M89" s="201">
        <f t="shared" si="3"/>
        <v>35.15</v>
      </c>
      <c r="N89" s="276" t="s">
        <v>841</v>
      </c>
      <c r="O89" s="30" t="s">
        <v>709</v>
      </c>
      <c r="P89" s="14"/>
      <c r="Q89" s="116"/>
      <c r="R89" s="116"/>
      <c r="S89" s="116"/>
      <c r="T89" s="116"/>
      <c r="U89" s="116"/>
      <c r="V89" s="116"/>
      <c r="W89" s="116"/>
      <c r="X89" s="116"/>
    </row>
    <row r="90" spans="1:24" ht="50.1" customHeight="1" x14ac:dyDescent="0.3">
      <c r="A90" s="133">
        <v>65</v>
      </c>
      <c r="B90" s="129" t="s">
        <v>258</v>
      </c>
      <c r="C90" s="125"/>
      <c r="D90" s="130" t="s">
        <v>259</v>
      </c>
      <c r="E90" s="126" t="s">
        <v>7</v>
      </c>
      <c r="F90" s="126" t="s">
        <v>8</v>
      </c>
      <c r="G90" s="6">
        <v>184</v>
      </c>
      <c r="H90" s="6">
        <v>196</v>
      </c>
      <c r="I90" s="276">
        <v>36.5</v>
      </c>
      <c r="J90" s="276">
        <v>61.5</v>
      </c>
      <c r="K90" s="201">
        <f t="shared" si="2"/>
        <v>44</v>
      </c>
      <c r="L90" s="6">
        <v>5</v>
      </c>
      <c r="M90" s="201">
        <f t="shared" si="3"/>
        <v>49</v>
      </c>
      <c r="N90" s="276" t="s">
        <v>872</v>
      </c>
      <c r="O90" s="30" t="s">
        <v>709</v>
      </c>
      <c r="P90" s="14"/>
      <c r="Q90" s="116"/>
      <c r="R90" s="116"/>
      <c r="S90" s="116"/>
      <c r="T90" s="116"/>
      <c r="U90" s="116"/>
      <c r="V90" s="116"/>
      <c r="W90" s="116"/>
      <c r="X90" s="116"/>
    </row>
    <row r="91" spans="1:24" ht="50.1" customHeight="1" x14ac:dyDescent="0.3">
      <c r="A91" s="241">
        <v>66</v>
      </c>
      <c r="B91" s="243" t="s">
        <v>260</v>
      </c>
      <c r="C91" s="244" t="s">
        <v>261</v>
      </c>
      <c r="D91" s="246"/>
      <c r="E91" s="134" t="s">
        <v>10</v>
      </c>
      <c r="F91" s="134"/>
      <c r="G91" s="231">
        <v>185</v>
      </c>
      <c r="H91" s="231">
        <v>197</v>
      </c>
      <c r="I91" s="264">
        <v>13.5</v>
      </c>
      <c r="J91" s="264" t="s">
        <v>706</v>
      </c>
      <c r="K91" s="232">
        <f>(I91*70%)</f>
        <v>9.4499999999999993</v>
      </c>
      <c r="L91" s="231"/>
      <c r="M91" s="232">
        <f t="shared" si="3"/>
        <v>9.4499999999999993</v>
      </c>
      <c r="N91" s="276" t="s">
        <v>873</v>
      </c>
      <c r="O91" s="30" t="s">
        <v>709</v>
      </c>
      <c r="P91" s="14"/>
      <c r="Q91" s="116"/>
      <c r="R91" s="116"/>
      <c r="S91" s="116"/>
      <c r="T91" s="116"/>
      <c r="U91" s="116"/>
      <c r="V91" s="116"/>
      <c r="W91" s="116"/>
      <c r="X91" s="116"/>
    </row>
    <row r="92" spans="1:24" ht="65.099999999999994" customHeight="1" x14ac:dyDescent="0.3">
      <c r="A92" s="241">
        <v>67</v>
      </c>
      <c r="B92" s="243" t="s">
        <v>262</v>
      </c>
      <c r="C92" s="248" t="s">
        <v>529</v>
      </c>
      <c r="D92" s="245"/>
      <c r="E92" s="134" t="s">
        <v>10</v>
      </c>
      <c r="F92" s="139" t="s">
        <v>707</v>
      </c>
      <c r="G92" s="231">
        <v>186</v>
      </c>
      <c r="H92" s="231">
        <v>198</v>
      </c>
      <c r="I92" s="264">
        <v>2.5</v>
      </c>
      <c r="J92" s="264">
        <v>30</v>
      </c>
      <c r="K92" s="232">
        <f t="shared" si="2"/>
        <v>10.75</v>
      </c>
      <c r="L92" s="231">
        <v>2.5</v>
      </c>
      <c r="M92" s="232">
        <f t="shared" si="3"/>
        <v>13.25</v>
      </c>
      <c r="N92" s="276" t="s">
        <v>874</v>
      </c>
      <c r="O92" s="30" t="s">
        <v>709</v>
      </c>
      <c r="P92" s="14"/>
      <c r="Q92" s="116"/>
      <c r="R92" s="116"/>
      <c r="S92" s="116"/>
      <c r="T92" s="116"/>
      <c r="U92" s="116"/>
      <c r="V92" s="116"/>
      <c r="W92" s="116"/>
      <c r="X92" s="116"/>
    </row>
    <row r="93" spans="1:24" ht="50.1" customHeight="1" x14ac:dyDescent="0.3">
      <c r="A93" s="241">
        <v>68</v>
      </c>
      <c r="B93" s="243" t="s">
        <v>263</v>
      </c>
      <c r="C93" s="246"/>
      <c r="D93" s="244" t="s">
        <v>530</v>
      </c>
      <c r="E93" s="134" t="s">
        <v>7</v>
      </c>
      <c r="F93" s="134" t="s">
        <v>8</v>
      </c>
      <c r="G93" s="231">
        <v>187</v>
      </c>
      <c r="H93" s="231">
        <v>199</v>
      </c>
      <c r="I93" s="264">
        <v>25</v>
      </c>
      <c r="J93" s="264" t="s">
        <v>706</v>
      </c>
      <c r="K93" s="232">
        <f>(I93*70%)</f>
        <v>17.5</v>
      </c>
      <c r="L93" s="231">
        <v>5</v>
      </c>
      <c r="M93" s="232">
        <f t="shared" si="3"/>
        <v>22.5</v>
      </c>
      <c r="N93" s="276" t="s">
        <v>875</v>
      </c>
      <c r="O93" s="30" t="s">
        <v>709</v>
      </c>
      <c r="P93" s="14"/>
      <c r="Q93" s="116"/>
      <c r="R93" s="116"/>
      <c r="S93" s="116"/>
      <c r="T93" s="116"/>
      <c r="U93" s="116"/>
      <c r="V93" s="116"/>
      <c r="W93" s="116"/>
      <c r="X93" s="116"/>
    </row>
    <row r="94" spans="1:24" ht="50.1" customHeight="1" x14ac:dyDescent="0.3">
      <c r="A94" s="241">
        <v>69</v>
      </c>
      <c r="B94" s="243" t="s">
        <v>265</v>
      </c>
      <c r="C94" s="248" t="s">
        <v>531</v>
      </c>
      <c r="D94" s="245"/>
      <c r="E94" s="134" t="s">
        <v>266</v>
      </c>
      <c r="F94" s="134" t="s">
        <v>8</v>
      </c>
      <c r="G94" s="231">
        <v>188</v>
      </c>
      <c r="H94" s="231">
        <v>200</v>
      </c>
      <c r="I94" s="264">
        <v>19.5</v>
      </c>
      <c r="J94" s="264">
        <v>71.5</v>
      </c>
      <c r="K94" s="232">
        <f t="shared" si="2"/>
        <v>35.099999999999994</v>
      </c>
      <c r="L94" s="231">
        <v>5</v>
      </c>
      <c r="M94" s="232">
        <f t="shared" si="3"/>
        <v>40.099999999999994</v>
      </c>
      <c r="N94" s="276" t="s">
        <v>876</v>
      </c>
      <c r="O94" s="30" t="s">
        <v>709</v>
      </c>
      <c r="P94" s="14"/>
      <c r="Q94" s="116"/>
      <c r="R94" s="116"/>
      <c r="S94" s="116"/>
      <c r="T94" s="116"/>
      <c r="U94" s="116"/>
      <c r="V94" s="116"/>
      <c r="W94" s="116"/>
      <c r="X94" s="116"/>
    </row>
    <row r="95" spans="1:24" ht="50.1" customHeight="1" x14ac:dyDescent="0.3">
      <c r="A95" s="241">
        <v>70</v>
      </c>
      <c r="B95" s="243" t="s">
        <v>267</v>
      </c>
      <c r="C95" s="248" t="s">
        <v>532</v>
      </c>
      <c r="D95" s="245"/>
      <c r="E95" s="134" t="s">
        <v>10</v>
      </c>
      <c r="F95" s="134"/>
      <c r="G95" s="231">
        <v>189</v>
      </c>
      <c r="H95" s="231">
        <v>201</v>
      </c>
      <c r="I95" s="264">
        <v>13</v>
      </c>
      <c r="J95" s="264" t="s">
        <v>706</v>
      </c>
      <c r="K95" s="232">
        <f>(I95*70%)</f>
        <v>9.1</v>
      </c>
      <c r="L95" s="231"/>
      <c r="M95" s="232">
        <f t="shared" si="3"/>
        <v>9.1</v>
      </c>
      <c r="N95" s="276" t="s">
        <v>877</v>
      </c>
      <c r="O95" s="30" t="s">
        <v>709</v>
      </c>
      <c r="P95" s="14"/>
      <c r="Q95" s="116"/>
      <c r="R95" s="116"/>
      <c r="S95" s="116"/>
      <c r="T95" s="116"/>
      <c r="U95" s="116"/>
      <c r="V95" s="116"/>
      <c r="W95" s="116"/>
      <c r="X95" s="116"/>
    </row>
    <row r="96" spans="1:24" ht="50.1" customHeight="1" x14ac:dyDescent="0.3">
      <c r="A96" s="241">
        <v>71</v>
      </c>
      <c r="B96" s="143" t="s">
        <v>269</v>
      </c>
      <c r="C96" s="144" t="s">
        <v>270</v>
      </c>
      <c r="D96" s="242"/>
      <c r="E96" s="134" t="s">
        <v>10</v>
      </c>
      <c r="F96" s="134"/>
      <c r="G96" s="231">
        <v>190</v>
      </c>
      <c r="H96" s="231">
        <v>202</v>
      </c>
      <c r="I96" s="264">
        <v>40</v>
      </c>
      <c r="J96" s="264" t="s">
        <v>706</v>
      </c>
      <c r="K96" s="232">
        <f>(I96*70%)</f>
        <v>28</v>
      </c>
      <c r="L96" s="231"/>
      <c r="M96" s="232">
        <f t="shared" si="3"/>
        <v>28</v>
      </c>
      <c r="N96" s="276" t="s">
        <v>878</v>
      </c>
      <c r="O96" s="30" t="s">
        <v>709</v>
      </c>
      <c r="P96" s="14"/>
      <c r="Q96" s="116"/>
      <c r="R96" s="116"/>
      <c r="S96" s="116"/>
      <c r="T96" s="116"/>
      <c r="U96" s="116"/>
      <c r="V96" s="116"/>
      <c r="W96" s="116"/>
      <c r="X96" s="116"/>
    </row>
    <row r="97" spans="1:24" ht="50.1" customHeight="1" x14ac:dyDescent="0.3">
      <c r="A97" s="241">
        <v>72</v>
      </c>
      <c r="B97" s="143" t="s">
        <v>271</v>
      </c>
      <c r="C97" s="144" t="s">
        <v>272</v>
      </c>
      <c r="D97" s="242"/>
      <c r="E97" s="134" t="s">
        <v>10</v>
      </c>
      <c r="F97" s="134"/>
      <c r="G97" s="231">
        <v>191</v>
      </c>
      <c r="H97" s="231">
        <v>203</v>
      </c>
      <c r="I97" s="264">
        <v>12</v>
      </c>
      <c r="J97" s="280">
        <v>78</v>
      </c>
      <c r="K97" s="232">
        <f t="shared" si="2"/>
        <v>31.799999999999997</v>
      </c>
      <c r="L97" s="231"/>
      <c r="M97" s="232">
        <f t="shared" si="3"/>
        <v>31.799999999999997</v>
      </c>
      <c r="N97" s="276" t="s">
        <v>879</v>
      </c>
      <c r="O97" s="30" t="s">
        <v>709</v>
      </c>
      <c r="P97" s="14"/>
      <c r="Q97" s="116"/>
      <c r="R97" s="116"/>
      <c r="S97" s="116"/>
      <c r="T97" s="116"/>
      <c r="U97" s="116"/>
      <c r="V97" s="116"/>
      <c r="W97" s="116"/>
      <c r="X97" s="116"/>
    </row>
    <row r="98" spans="1:24" ht="50.1" customHeight="1" x14ac:dyDescent="0.3">
      <c r="A98" s="241">
        <v>73</v>
      </c>
      <c r="B98" s="143" t="s">
        <v>273</v>
      </c>
      <c r="C98" s="144" t="s">
        <v>274</v>
      </c>
      <c r="D98" s="242"/>
      <c r="E98" s="134" t="s">
        <v>10</v>
      </c>
      <c r="F98" s="134"/>
      <c r="G98" s="231">
        <v>192</v>
      </c>
      <c r="H98" s="134"/>
      <c r="I98" s="330" t="s">
        <v>706</v>
      </c>
      <c r="J98" s="330"/>
      <c r="K98" s="330"/>
      <c r="L98" s="330"/>
      <c r="M98" s="330"/>
      <c r="N98" s="276"/>
      <c r="O98" s="30" t="s">
        <v>709</v>
      </c>
      <c r="P98" s="14"/>
      <c r="Q98" s="116"/>
      <c r="R98" s="116"/>
      <c r="S98" s="116"/>
      <c r="T98" s="116"/>
      <c r="U98" s="116"/>
      <c r="V98" s="116"/>
      <c r="W98" s="116"/>
      <c r="X98" s="116"/>
    </row>
    <row r="99" spans="1:24" ht="50.1" customHeight="1" x14ac:dyDescent="0.3">
      <c r="A99" s="238">
        <v>74</v>
      </c>
      <c r="B99" s="234" t="s">
        <v>275</v>
      </c>
      <c r="C99" s="235"/>
      <c r="D99" s="236" t="s">
        <v>276</v>
      </c>
      <c r="E99" s="237" t="s">
        <v>14</v>
      </c>
      <c r="F99" s="237" t="s">
        <v>8</v>
      </c>
      <c r="G99" s="209">
        <v>193</v>
      </c>
      <c r="H99" s="209">
        <v>204</v>
      </c>
      <c r="I99" s="277">
        <v>53.5</v>
      </c>
      <c r="J99" s="277">
        <v>75.5</v>
      </c>
      <c r="K99" s="210">
        <f t="shared" si="2"/>
        <v>60.099999999999994</v>
      </c>
      <c r="L99" s="209">
        <v>5</v>
      </c>
      <c r="M99" s="210">
        <f t="shared" si="3"/>
        <v>65.099999999999994</v>
      </c>
      <c r="N99" s="303" t="s">
        <v>880</v>
      </c>
      <c r="O99" s="263" t="s">
        <v>710</v>
      </c>
      <c r="P99" s="14"/>
      <c r="Q99" s="116"/>
      <c r="R99" s="116"/>
      <c r="S99" s="116"/>
      <c r="T99" s="116"/>
      <c r="U99" s="116"/>
      <c r="V99" s="116"/>
      <c r="W99" s="116"/>
      <c r="X99" s="116"/>
    </row>
    <row r="100" spans="1:24" ht="50.1" customHeight="1" x14ac:dyDescent="0.3">
      <c r="A100" s="241">
        <v>75</v>
      </c>
      <c r="B100" s="143" t="s">
        <v>277</v>
      </c>
      <c r="C100" s="144" t="s">
        <v>278</v>
      </c>
      <c r="D100" s="242"/>
      <c r="E100" s="134" t="s">
        <v>14</v>
      </c>
      <c r="F100" s="134" t="s">
        <v>8</v>
      </c>
      <c r="G100" s="231">
        <v>194</v>
      </c>
      <c r="H100" s="231">
        <v>205</v>
      </c>
      <c r="I100" s="264">
        <v>5</v>
      </c>
      <c r="J100" s="264" t="s">
        <v>706</v>
      </c>
      <c r="K100" s="232">
        <f>(I100*70%)</f>
        <v>3.5</v>
      </c>
      <c r="L100" s="231">
        <v>5</v>
      </c>
      <c r="M100" s="232">
        <f t="shared" si="3"/>
        <v>8.5</v>
      </c>
      <c r="N100" s="276" t="s">
        <v>842</v>
      </c>
      <c r="O100" s="30" t="s">
        <v>709</v>
      </c>
      <c r="P100" s="14"/>
      <c r="Q100" s="116"/>
      <c r="R100" s="116"/>
      <c r="S100" s="116"/>
      <c r="T100" s="116"/>
      <c r="U100" s="116"/>
      <c r="V100" s="116"/>
      <c r="W100" s="116"/>
      <c r="X100" s="116"/>
    </row>
    <row r="101" spans="1:24" ht="50.1" customHeight="1" x14ac:dyDescent="0.3">
      <c r="A101" s="133">
        <v>76</v>
      </c>
      <c r="B101" s="143" t="s">
        <v>279</v>
      </c>
      <c r="C101" s="132"/>
      <c r="D101" s="131" t="s">
        <v>533</v>
      </c>
      <c r="E101" s="126" t="s">
        <v>14</v>
      </c>
      <c r="F101" s="126" t="s">
        <v>8</v>
      </c>
      <c r="G101" s="6">
        <v>195</v>
      </c>
      <c r="H101" s="6">
        <v>206</v>
      </c>
      <c r="I101" s="276">
        <v>25.5</v>
      </c>
      <c r="J101" s="276">
        <v>45</v>
      </c>
      <c r="K101" s="201">
        <f t="shared" si="2"/>
        <v>31.349999999999998</v>
      </c>
      <c r="L101" s="6">
        <v>5</v>
      </c>
      <c r="M101" s="201">
        <f t="shared" si="3"/>
        <v>36.349999999999994</v>
      </c>
      <c r="N101" s="276" t="s">
        <v>881</v>
      </c>
      <c r="O101" s="30" t="s">
        <v>709</v>
      </c>
      <c r="P101" s="14"/>
      <c r="Q101" s="116"/>
      <c r="R101" s="116"/>
      <c r="S101" s="116"/>
      <c r="T101" s="116"/>
      <c r="U101" s="116"/>
      <c r="V101" s="116"/>
      <c r="W101" s="116"/>
      <c r="X101" s="116"/>
    </row>
    <row r="102" spans="1:24" ht="50.1" customHeight="1" x14ac:dyDescent="0.3">
      <c r="A102" s="133">
        <v>77</v>
      </c>
      <c r="B102" s="127" t="s">
        <v>280</v>
      </c>
      <c r="C102" s="131" t="s">
        <v>281</v>
      </c>
      <c r="D102" s="132"/>
      <c r="E102" s="126" t="s">
        <v>7</v>
      </c>
      <c r="F102" s="126" t="s">
        <v>8</v>
      </c>
      <c r="G102" s="6">
        <v>196</v>
      </c>
      <c r="H102" s="6">
        <v>207</v>
      </c>
      <c r="I102" s="276">
        <v>15</v>
      </c>
      <c r="J102" s="276">
        <v>47</v>
      </c>
      <c r="K102" s="201">
        <f t="shared" si="2"/>
        <v>24.6</v>
      </c>
      <c r="L102" s="6">
        <v>5</v>
      </c>
      <c r="M102" s="201">
        <f t="shared" si="3"/>
        <v>29.6</v>
      </c>
      <c r="N102" s="276" t="s">
        <v>882</v>
      </c>
      <c r="O102" s="30" t="s">
        <v>709</v>
      </c>
      <c r="P102" s="14"/>
      <c r="Q102" s="116"/>
      <c r="R102" s="116"/>
      <c r="S102" s="116"/>
      <c r="T102" s="116"/>
      <c r="U102" s="116"/>
      <c r="V102" s="116"/>
      <c r="W102" s="116"/>
      <c r="X102" s="116"/>
    </row>
    <row r="103" spans="1:24" ht="50.1" customHeight="1" x14ac:dyDescent="0.3">
      <c r="A103" s="133">
        <v>78</v>
      </c>
      <c r="B103" s="127" t="s">
        <v>282</v>
      </c>
      <c r="C103" s="132"/>
      <c r="D103" s="131" t="s">
        <v>283</v>
      </c>
      <c r="E103" s="126" t="s">
        <v>7</v>
      </c>
      <c r="F103" s="126" t="s">
        <v>8</v>
      </c>
      <c r="G103" s="6">
        <v>197</v>
      </c>
      <c r="H103" s="6">
        <v>208</v>
      </c>
      <c r="I103" s="276">
        <v>11.5</v>
      </c>
      <c r="J103" s="276">
        <v>46</v>
      </c>
      <c r="K103" s="201">
        <f t="shared" si="2"/>
        <v>21.849999999999998</v>
      </c>
      <c r="L103" s="6">
        <v>5</v>
      </c>
      <c r="M103" s="201">
        <f t="shared" si="3"/>
        <v>26.849999999999998</v>
      </c>
      <c r="N103" s="276" t="s">
        <v>883</v>
      </c>
      <c r="O103" s="30" t="s">
        <v>709</v>
      </c>
      <c r="P103" s="14"/>
      <c r="Q103" s="116"/>
      <c r="R103" s="116"/>
      <c r="S103" s="116"/>
      <c r="T103" s="116"/>
      <c r="U103" s="116"/>
      <c r="V103" s="116"/>
      <c r="W103" s="116"/>
      <c r="X103" s="116"/>
    </row>
    <row r="104" spans="1:24" ht="34.5" customHeight="1" x14ac:dyDescent="0.3">
      <c r="A104" s="119" t="s">
        <v>285</v>
      </c>
      <c r="B104" s="120" t="s">
        <v>611</v>
      </c>
      <c r="C104" s="121"/>
      <c r="D104" s="121"/>
      <c r="E104" s="122"/>
      <c r="F104" s="122"/>
      <c r="G104" s="122"/>
      <c r="H104" s="123"/>
      <c r="I104" s="278"/>
      <c r="J104" s="278"/>
      <c r="K104" s="202"/>
      <c r="L104" s="224"/>
      <c r="M104" s="202"/>
      <c r="N104" s="308"/>
      <c r="O104" s="122"/>
      <c r="P104" s="14"/>
      <c r="Q104" s="116"/>
      <c r="R104" s="116"/>
      <c r="S104" s="116"/>
      <c r="T104" s="116"/>
      <c r="U104" s="116"/>
      <c r="V104" s="116"/>
      <c r="W104" s="116"/>
      <c r="X104" s="116"/>
    </row>
    <row r="105" spans="1:24" ht="34.5" customHeight="1" x14ac:dyDescent="0.3">
      <c r="A105" s="6"/>
      <c r="B105" s="124" t="s">
        <v>605</v>
      </c>
      <c r="C105" s="125"/>
      <c r="D105" s="125"/>
      <c r="E105" s="126"/>
      <c r="F105" s="126"/>
      <c r="G105" s="126"/>
      <c r="H105" s="127"/>
      <c r="I105" s="276"/>
      <c r="J105" s="276"/>
      <c r="K105" s="201"/>
      <c r="L105" s="222"/>
      <c r="M105" s="201"/>
      <c r="N105" s="276"/>
      <c r="O105" s="126"/>
      <c r="P105" s="14"/>
      <c r="Q105" s="116"/>
      <c r="R105" s="116"/>
      <c r="S105" s="116"/>
      <c r="T105" s="116"/>
      <c r="U105" s="116"/>
      <c r="V105" s="116"/>
      <c r="W105" s="116"/>
      <c r="X105" s="116"/>
    </row>
    <row r="106" spans="1:24" ht="50.1" customHeight="1" x14ac:dyDescent="0.3">
      <c r="A106" s="133">
        <v>79</v>
      </c>
      <c r="B106" s="127" t="s">
        <v>286</v>
      </c>
      <c r="C106" s="132"/>
      <c r="D106" s="131" t="s">
        <v>287</v>
      </c>
      <c r="E106" s="126" t="s">
        <v>14</v>
      </c>
      <c r="F106" s="126" t="s">
        <v>8</v>
      </c>
      <c r="G106" s="6">
        <v>208</v>
      </c>
      <c r="H106" s="6">
        <v>219</v>
      </c>
      <c r="I106" s="276">
        <v>50.5</v>
      </c>
      <c r="J106" s="276">
        <v>57</v>
      </c>
      <c r="K106" s="201">
        <f t="shared" si="2"/>
        <v>52.449999999999989</v>
      </c>
      <c r="L106" s="6">
        <v>5</v>
      </c>
      <c r="M106" s="201">
        <f t="shared" si="3"/>
        <v>57.449999999999989</v>
      </c>
      <c r="N106" s="276" t="s">
        <v>884</v>
      </c>
      <c r="O106" s="30" t="s">
        <v>709</v>
      </c>
      <c r="P106" s="14"/>
      <c r="Q106" s="17"/>
      <c r="R106" s="116"/>
      <c r="S106" s="116"/>
      <c r="T106" s="116"/>
      <c r="U106" s="116"/>
      <c r="V106" s="116"/>
      <c r="W106" s="116"/>
      <c r="X106" s="116"/>
    </row>
    <row r="107" spans="1:24" ht="50.1" customHeight="1" x14ac:dyDescent="0.3">
      <c r="A107" s="133">
        <v>80</v>
      </c>
      <c r="B107" s="127" t="s">
        <v>288</v>
      </c>
      <c r="C107" s="131" t="s">
        <v>534</v>
      </c>
      <c r="D107" s="132"/>
      <c r="E107" s="126" t="s">
        <v>7</v>
      </c>
      <c r="F107" s="126" t="s">
        <v>8</v>
      </c>
      <c r="G107" s="6">
        <v>209</v>
      </c>
      <c r="H107" s="6">
        <v>220</v>
      </c>
      <c r="I107" s="276">
        <v>17</v>
      </c>
      <c r="J107" s="276">
        <v>40</v>
      </c>
      <c r="K107" s="201">
        <f t="shared" si="2"/>
        <v>23.9</v>
      </c>
      <c r="L107" s="6">
        <v>5</v>
      </c>
      <c r="M107" s="201">
        <f t="shared" si="3"/>
        <v>28.9</v>
      </c>
      <c r="N107" s="276" t="s">
        <v>885</v>
      </c>
      <c r="O107" s="30" t="s">
        <v>709</v>
      </c>
      <c r="P107" s="14"/>
      <c r="Q107" s="17"/>
      <c r="R107" s="116"/>
      <c r="S107" s="116"/>
      <c r="T107" s="116"/>
      <c r="U107" s="116"/>
      <c r="V107" s="116"/>
      <c r="W107" s="116"/>
      <c r="X107" s="116"/>
    </row>
    <row r="108" spans="1:24" ht="50.1" customHeight="1" x14ac:dyDescent="0.3">
      <c r="A108" s="133">
        <v>81</v>
      </c>
      <c r="B108" s="127" t="s">
        <v>289</v>
      </c>
      <c r="C108" s="132"/>
      <c r="D108" s="131" t="s">
        <v>290</v>
      </c>
      <c r="E108" s="126" t="s">
        <v>14</v>
      </c>
      <c r="F108" s="126" t="s">
        <v>8</v>
      </c>
      <c r="G108" s="6">
        <v>210</v>
      </c>
      <c r="H108" s="6">
        <v>221</v>
      </c>
      <c r="I108" s="276">
        <v>36</v>
      </c>
      <c r="J108" s="276">
        <v>56.5</v>
      </c>
      <c r="K108" s="201">
        <f t="shared" si="2"/>
        <v>42.15</v>
      </c>
      <c r="L108" s="6">
        <v>5</v>
      </c>
      <c r="M108" s="201">
        <f t="shared" si="3"/>
        <v>47.15</v>
      </c>
      <c r="N108" s="276" t="s">
        <v>886</v>
      </c>
      <c r="O108" s="30" t="s">
        <v>709</v>
      </c>
      <c r="P108" s="14"/>
      <c r="Q108" s="17"/>
      <c r="R108" s="116"/>
      <c r="S108" s="116"/>
      <c r="T108" s="116"/>
      <c r="U108" s="116"/>
      <c r="V108" s="116"/>
      <c r="W108" s="116"/>
      <c r="X108" s="116"/>
    </row>
    <row r="109" spans="1:24" ht="50.1" customHeight="1" x14ac:dyDescent="0.3">
      <c r="A109" s="133">
        <v>82</v>
      </c>
      <c r="B109" s="127" t="s">
        <v>291</v>
      </c>
      <c r="C109" s="132"/>
      <c r="D109" s="131" t="s">
        <v>292</v>
      </c>
      <c r="E109" s="126" t="s">
        <v>14</v>
      </c>
      <c r="F109" s="126" t="s">
        <v>8</v>
      </c>
      <c r="G109" s="6">
        <v>211</v>
      </c>
      <c r="H109" s="6">
        <v>222</v>
      </c>
      <c r="I109" s="276">
        <v>29</v>
      </c>
      <c r="J109" s="276">
        <v>67.5</v>
      </c>
      <c r="K109" s="201">
        <f t="shared" si="2"/>
        <v>40.549999999999997</v>
      </c>
      <c r="L109" s="6">
        <v>5</v>
      </c>
      <c r="M109" s="201">
        <f t="shared" si="3"/>
        <v>45.55</v>
      </c>
      <c r="N109" s="276" t="s">
        <v>887</v>
      </c>
      <c r="O109" s="30" t="s">
        <v>709</v>
      </c>
      <c r="P109" s="14"/>
      <c r="Q109" s="17"/>
      <c r="R109" s="116"/>
      <c r="S109" s="116"/>
      <c r="T109" s="116"/>
      <c r="U109" s="116"/>
      <c r="V109" s="116"/>
      <c r="W109" s="116"/>
      <c r="X109" s="116"/>
    </row>
    <row r="110" spans="1:24" ht="50.1" customHeight="1" x14ac:dyDescent="0.3">
      <c r="A110" s="133">
        <v>83</v>
      </c>
      <c r="B110" s="127" t="s">
        <v>293</v>
      </c>
      <c r="C110" s="132"/>
      <c r="D110" s="131" t="s">
        <v>294</v>
      </c>
      <c r="E110" s="126" t="s">
        <v>7</v>
      </c>
      <c r="F110" s="126" t="s">
        <v>8</v>
      </c>
      <c r="G110" s="6">
        <v>212</v>
      </c>
      <c r="H110" s="6">
        <v>223</v>
      </c>
      <c r="I110" s="276">
        <v>27</v>
      </c>
      <c r="J110" s="276">
        <v>45</v>
      </c>
      <c r="K110" s="201">
        <f t="shared" si="2"/>
        <v>32.4</v>
      </c>
      <c r="L110" s="6">
        <v>5</v>
      </c>
      <c r="M110" s="201">
        <f t="shared" si="3"/>
        <v>37.4</v>
      </c>
      <c r="N110" s="276" t="s">
        <v>888</v>
      </c>
      <c r="O110" s="30" t="s">
        <v>709</v>
      </c>
      <c r="P110" s="14"/>
      <c r="Q110" s="17"/>
      <c r="R110" s="116"/>
      <c r="S110" s="116"/>
      <c r="T110" s="116"/>
      <c r="U110" s="116"/>
      <c r="V110" s="116"/>
      <c r="W110" s="116"/>
      <c r="X110" s="116"/>
    </row>
    <row r="111" spans="1:24" ht="50.1" customHeight="1" x14ac:dyDescent="0.3">
      <c r="A111" s="133">
        <v>84</v>
      </c>
      <c r="B111" s="127" t="s">
        <v>295</v>
      </c>
      <c r="C111" s="132"/>
      <c r="D111" s="131" t="s">
        <v>296</v>
      </c>
      <c r="E111" s="126" t="s">
        <v>10</v>
      </c>
      <c r="F111" s="126"/>
      <c r="G111" s="6">
        <v>213</v>
      </c>
      <c r="H111" s="6">
        <v>224</v>
      </c>
      <c r="I111" s="276">
        <v>21</v>
      </c>
      <c r="J111" s="276">
        <v>61.5</v>
      </c>
      <c r="K111" s="201">
        <f t="shared" si="2"/>
        <v>33.15</v>
      </c>
      <c r="L111" s="6"/>
      <c r="M111" s="201">
        <f t="shared" si="3"/>
        <v>33.15</v>
      </c>
      <c r="N111" s="276" t="s">
        <v>889</v>
      </c>
      <c r="O111" s="30" t="s">
        <v>709</v>
      </c>
      <c r="P111" s="14"/>
      <c r="Q111" s="17"/>
      <c r="R111" s="116"/>
      <c r="S111" s="116"/>
      <c r="T111" s="116"/>
      <c r="U111" s="116"/>
      <c r="V111" s="116"/>
      <c r="W111" s="116"/>
      <c r="X111" s="116"/>
    </row>
    <row r="112" spans="1:24" ht="50.1" customHeight="1" x14ac:dyDescent="0.3">
      <c r="A112" s="133">
        <v>85</v>
      </c>
      <c r="B112" s="127" t="s">
        <v>297</v>
      </c>
      <c r="C112" s="131" t="s">
        <v>298</v>
      </c>
      <c r="D112" s="132"/>
      <c r="E112" s="126" t="s">
        <v>7</v>
      </c>
      <c r="F112" s="126" t="s">
        <v>8</v>
      </c>
      <c r="G112" s="6">
        <v>214</v>
      </c>
      <c r="H112" s="6">
        <v>225</v>
      </c>
      <c r="I112" s="276">
        <v>62.5</v>
      </c>
      <c r="J112" s="276">
        <v>47.5</v>
      </c>
      <c r="K112" s="201">
        <f t="shared" si="2"/>
        <v>58</v>
      </c>
      <c r="L112" s="6">
        <v>5</v>
      </c>
      <c r="M112" s="201">
        <f t="shared" si="3"/>
        <v>63</v>
      </c>
      <c r="N112" s="276" t="s">
        <v>890</v>
      </c>
      <c r="O112" s="30" t="s">
        <v>709</v>
      </c>
      <c r="P112" s="14"/>
      <c r="Q112" s="17"/>
      <c r="R112" s="116"/>
      <c r="S112" s="116"/>
      <c r="T112" s="116"/>
      <c r="U112" s="116"/>
      <c r="V112" s="116"/>
      <c r="W112" s="116"/>
      <c r="X112" s="116"/>
    </row>
    <row r="113" spans="1:24" ht="50.1" customHeight="1" x14ac:dyDescent="0.3">
      <c r="A113" s="133">
        <v>86</v>
      </c>
      <c r="B113" s="127" t="s">
        <v>299</v>
      </c>
      <c r="C113" s="132"/>
      <c r="D113" s="131" t="s">
        <v>300</v>
      </c>
      <c r="E113" s="126" t="s">
        <v>14</v>
      </c>
      <c r="F113" s="126" t="s">
        <v>8</v>
      </c>
      <c r="G113" s="6">
        <v>215</v>
      </c>
      <c r="H113" s="6">
        <v>226</v>
      </c>
      <c r="I113" s="276">
        <v>26</v>
      </c>
      <c r="J113" s="276">
        <v>51.5</v>
      </c>
      <c r="K113" s="201">
        <f t="shared" si="2"/>
        <v>33.65</v>
      </c>
      <c r="L113" s="6">
        <v>5</v>
      </c>
      <c r="M113" s="201">
        <f t="shared" si="3"/>
        <v>38.65</v>
      </c>
      <c r="N113" s="276" t="s">
        <v>891</v>
      </c>
      <c r="O113" s="30" t="s">
        <v>709</v>
      </c>
      <c r="P113" s="14"/>
      <c r="Q113" s="17"/>
      <c r="R113" s="116"/>
      <c r="S113" s="116"/>
      <c r="T113" s="116"/>
      <c r="U113" s="116"/>
      <c r="V113" s="116"/>
      <c r="W113" s="116"/>
      <c r="X113" s="116"/>
    </row>
    <row r="114" spans="1:24" ht="50.1" customHeight="1" x14ac:dyDescent="0.3">
      <c r="A114" s="238">
        <v>87</v>
      </c>
      <c r="B114" s="234" t="s">
        <v>301</v>
      </c>
      <c r="C114" s="235"/>
      <c r="D114" s="236" t="s">
        <v>302</v>
      </c>
      <c r="E114" s="237" t="s">
        <v>14</v>
      </c>
      <c r="F114" s="237" t="s">
        <v>8</v>
      </c>
      <c r="G114" s="209">
        <v>216</v>
      </c>
      <c r="H114" s="209">
        <v>227</v>
      </c>
      <c r="I114" s="277">
        <v>75</v>
      </c>
      <c r="J114" s="277">
        <v>60</v>
      </c>
      <c r="K114" s="210">
        <f t="shared" si="2"/>
        <v>70.5</v>
      </c>
      <c r="L114" s="209">
        <v>5</v>
      </c>
      <c r="M114" s="210">
        <f t="shared" si="3"/>
        <v>75.5</v>
      </c>
      <c r="N114" s="303" t="s">
        <v>892</v>
      </c>
      <c r="O114" s="263" t="s">
        <v>710</v>
      </c>
      <c r="P114" s="14"/>
      <c r="Q114" s="17"/>
      <c r="R114" s="116"/>
      <c r="S114" s="116"/>
      <c r="T114" s="116"/>
      <c r="U114" s="116"/>
      <c r="V114" s="116"/>
      <c r="W114" s="116"/>
      <c r="X114" s="116"/>
    </row>
    <row r="115" spans="1:24" ht="50.1" customHeight="1" x14ac:dyDescent="0.3">
      <c r="A115" s="133">
        <v>88</v>
      </c>
      <c r="B115" s="127" t="s">
        <v>303</v>
      </c>
      <c r="C115" s="132"/>
      <c r="D115" s="131" t="s">
        <v>304</v>
      </c>
      <c r="E115" s="126" t="s">
        <v>7</v>
      </c>
      <c r="F115" s="126" t="s">
        <v>8</v>
      </c>
      <c r="G115" s="6">
        <v>217</v>
      </c>
      <c r="H115" s="6">
        <v>228</v>
      </c>
      <c r="I115" s="276">
        <v>60.5</v>
      </c>
      <c r="J115" s="276">
        <v>71.5</v>
      </c>
      <c r="K115" s="201">
        <f t="shared" si="2"/>
        <v>63.8</v>
      </c>
      <c r="L115" s="6">
        <v>5</v>
      </c>
      <c r="M115" s="201">
        <f t="shared" si="3"/>
        <v>68.8</v>
      </c>
      <c r="N115" s="276" t="s">
        <v>893</v>
      </c>
      <c r="O115" s="30" t="s">
        <v>709</v>
      </c>
      <c r="P115" s="14"/>
      <c r="Q115" s="17"/>
      <c r="R115" s="116"/>
      <c r="S115" s="116"/>
      <c r="T115" s="116"/>
      <c r="U115" s="116"/>
      <c r="V115" s="116"/>
      <c r="W115" s="116"/>
      <c r="X115" s="116"/>
    </row>
    <row r="116" spans="1:24" ht="34.5" customHeight="1" x14ac:dyDescent="0.3">
      <c r="A116" s="119" t="s">
        <v>305</v>
      </c>
      <c r="B116" s="120" t="s">
        <v>612</v>
      </c>
      <c r="C116" s="121"/>
      <c r="D116" s="121"/>
      <c r="E116" s="122"/>
      <c r="F116" s="122"/>
      <c r="G116" s="122"/>
      <c r="H116" s="123"/>
      <c r="I116" s="278"/>
      <c r="J116" s="278"/>
      <c r="K116" s="202"/>
      <c r="L116" s="224"/>
      <c r="M116" s="202"/>
      <c r="N116" s="308"/>
      <c r="O116" s="225"/>
      <c r="P116" s="14"/>
      <c r="Q116" s="116"/>
      <c r="R116" s="116"/>
      <c r="S116" s="116"/>
      <c r="T116" s="116"/>
      <c r="U116" s="116"/>
      <c r="V116" s="116"/>
      <c r="W116" s="116"/>
      <c r="X116" s="116"/>
    </row>
    <row r="117" spans="1:24" ht="34.5" customHeight="1" x14ac:dyDescent="0.3">
      <c r="A117" s="6"/>
      <c r="B117" s="124" t="s">
        <v>605</v>
      </c>
      <c r="C117" s="125"/>
      <c r="D117" s="125"/>
      <c r="E117" s="126"/>
      <c r="F117" s="126"/>
      <c r="G117" s="126"/>
      <c r="H117" s="127"/>
      <c r="I117" s="276"/>
      <c r="J117" s="276"/>
      <c r="K117" s="201"/>
      <c r="L117" s="222"/>
      <c r="M117" s="201"/>
      <c r="N117" s="276"/>
      <c r="O117" s="126"/>
      <c r="P117" s="14"/>
      <c r="Q117" s="116"/>
      <c r="R117" s="116"/>
      <c r="S117" s="116"/>
      <c r="T117" s="116"/>
      <c r="U117" s="116"/>
      <c r="V117" s="116"/>
      <c r="W117" s="116"/>
      <c r="X117" s="116"/>
    </row>
    <row r="118" spans="1:24" ht="50.1" customHeight="1" x14ac:dyDescent="0.3">
      <c r="A118" s="133">
        <v>89</v>
      </c>
      <c r="B118" s="129" t="s">
        <v>306</v>
      </c>
      <c r="C118" s="128"/>
      <c r="D118" s="125">
        <v>36895</v>
      </c>
      <c r="E118" s="126" t="s">
        <v>10</v>
      </c>
      <c r="F118" s="126"/>
      <c r="G118" s="6">
        <v>231</v>
      </c>
      <c r="H118" s="6">
        <v>241</v>
      </c>
      <c r="I118" s="276">
        <v>31</v>
      </c>
      <c r="J118" s="276">
        <v>77.5</v>
      </c>
      <c r="K118" s="201">
        <f t="shared" si="2"/>
        <v>44.95</v>
      </c>
      <c r="L118" s="6"/>
      <c r="M118" s="201">
        <f t="shared" si="3"/>
        <v>44.95</v>
      </c>
      <c r="N118" s="276" t="s">
        <v>894</v>
      </c>
      <c r="O118" s="30" t="s">
        <v>709</v>
      </c>
      <c r="P118" s="14"/>
      <c r="Q118" s="116"/>
      <c r="R118" s="116"/>
      <c r="S118" s="116"/>
      <c r="T118" s="116"/>
      <c r="U118" s="116"/>
      <c r="V118" s="116"/>
      <c r="W118" s="116"/>
      <c r="X118" s="116"/>
    </row>
    <row r="119" spans="1:24" ht="50.1" customHeight="1" x14ac:dyDescent="0.3">
      <c r="A119" s="238">
        <v>90</v>
      </c>
      <c r="B119" s="239" t="s">
        <v>307</v>
      </c>
      <c r="C119" s="233"/>
      <c r="D119" s="240" t="s">
        <v>308</v>
      </c>
      <c r="E119" s="237" t="s">
        <v>14</v>
      </c>
      <c r="F119" s="237" t="s">
        <v>8</v>
      </c>
      <c r="G119" s="209">
        <v>232</v>
      </c>
      <c r="H119" s="209">
        <v>242</v>
      </c>
      <c r="I119" s="277">
        <v>50.5</v>
      </c>
      <c r="J119" s="277">
        <v>75</v>
      </c>
      <c r="K119" s="210">
        <f t="shared" si="2"/>
        <v>57.849999999999994</v>
      </c>
      <c r="L119" s="209">
        <v>5</v>
      </c>
      <c r="M119" s="210">
        <f t="shared" si="3"/>
        <v>62.849999999999994</v>
      </c>
      <c r="N119" s="303" t="s">
        <v>895</v>
      </c>
      <c r="O119" s="263" t="s">
        <v>710</v>
      </c>
      <c r="P119" s="14"/>
      <c r="Q119" s="116"/>
      <c r="R119" s="116"/>
      <c r="S119" s="116"/>
      <c r="T119" s="116"/>
      <c r="U119" s="116"/>
      <c r="V119" s="116"/>
      <c r="W119" s="116"/>
      <c r="X119" s="116"/>
    </row>
    <row r="120" spans="1:24" ht="50.1" customHeight="1" x14ac:dyDescent="0.3">
      <c r="A120" s="241">
        <v>91</v>
      </c>
      <c r="B120" s="243" t="s">
        <v>309</v>
      </c>
      <c r="C120" s="245"/>
      <c r="D120" s="244" t="s">
        <v>70</v>
      </c>
      <c r="E120" s="134" t="s">
        <v>14</v>
      </c>
      <c r="F120" s="134" t="s">
        <v>8</v>
      </c>
      <c r="G120" s="231">
        <v>233</v>
      </c>
      <c r="H120" s="134"/>
      <c r="I120" s="330" t="s">
        <v>706</v>
      </c>
      <c r="J120" s="330"/>
      <c r="K120" s="330"/>
      <c r="L120" s="330"/>
      <c r="M120" s="330"/>
      <c r="N120" s="276"/>
      <c r="O120" s="30" t="s">
        <v>709</v>
      </c>
      <c r="P120" s="14"/>
      <c r="Q120" s="116"/>
      <c r="R120" s="116"/>
      <c r="S120" s="116"/>
      <c r="T120" s="116"/>
      <c r="U120" s="116"/>
      <c r="V120" s="116"/>
      <c r="W120" s="116"/>
      <c r="X120" s="116"/>
    </row>
    <row r="121" spans="1:24" ht="50.1" customHeight="1" x14ac:dyDescent="0.3">
      <c r="A121" s="133">
        <v>92</v>
      </c>
      <c r="B121" s="129" t="s">
        <v>310</v>
      </c>
      <c r="C121" s="130" t="s">
        <v>254</v>
      </c>
      <c r="D121" s="125"/>
      <c r="E121" s="126" t="s">
        <v>10</v>
      </c>
      <c r="F121" s="126"/>
      <c r="G121" s="6">
        <v>234</v>
      </c>
      <c r="H121" s="6">
        <v>243</v>
      </c>
      <c r="I121" s="276">
        <v>18</v>
      </c>
      <c r="J121" s="276">
        <v>53.5</v>
      </c>
      <c r="K121" s="201">
        <f t="shared" si="2"/>
        <v>28.65</v>
      </c>
      <c r="L121" s="6"/>
      <c r="M121" s="201">
        <f t="shared" si="3"/>
        <v>28.65</v>
      </c>
      <c r="N121" s="276" t="s">
        <v>716</v>
      </c>
      <c r="O121" s="30" t="s">
        <v>709</v>
      </c>
      <c r="P121" s="14"/>
      <c r="Q121" s="116"/>
      <c r="R121" s="116"/>
      <c r="S121" s="116"/>
      <c r="T121" s="116"/>
      <c r="U121" s="116"/>
      <c r="V121" s="116"/>
      <c r="W121" s="116"/>
      <c r="X121" s="116"/>
    </row>
    <row r="122" spans="1:24" ht="50.1" customHeight="1" x14ac:dyDescent="0.3">
      <c r="A122" s="133">
        <v>93</v>
      </c>
      <c r="B122" s="127" t="s">
        <v>311</v>
      </c>
      <c r="C122" s="131" t="s">
        <v>171</v>
      </c>
      <c r="D122" s="132"/>
      <c r="E122" s="126" t="s">
        <v>7</v>
      </c>
      <c r="F122" s="126" t="s">
        <v>8</v>
      </c>
      <c r="G122" s="6">
        <v>235</v>
      </c>
      <c r="H122" s="6">
        <v>244</v>
      </c>
      <c r="I122" s="276">
        <v>50.5</v>
      </c>
      <c r="J122" s="276">
        <v>47</v>
      </c>
      <c r="K122" s="201">
        <f t="shared" si="2"/>
        <v>49.449999999999996</v>
      </c>
      <c r="L122" s="6">
        <v>5</v>
      </c>
      <c r="M122" s="201">
        <f t="shared" si="3"/>
        <v>54.449999999999996</v>
      </c>
      <c r="N122" s="276" t="s">
        <v>896</v>
      </c>
      <c r="O122" s="30" t="s">
        <v>709</v>
      </c>
      <c r="P122" s="14"/>
      <c r="Q122" s="116"/>
      <c r="R122" s="116"/>
      <c r="S122" s="116"/>
      <c r="T122" s="116"/>
      <c r="U122" s="116"/>
      <c r="V122" s="116"/>
      <c r="W122" s="116"/>
      <c r="X122" s="116"/>
    </row>
    <row r="123" spans="1:24" ht="50.1" customHeight="1" x14ac:dyDescent="0.3">
      <c r="A123" s="133">
        <v>94</v>
      </c>
      <c r="B123" s="127" t="s">
        <v>312</v>
      </c>
      <c r="C123" s="132"/>
      <c r="D123" s="131" t="s">
        <v>313</v>
      </c>
      <c r="E123" s="126" t="s">
        <v>7</v>
      </c>
      <c r="F123" s="126" t="s">
        <v>8</v>
      </c>
      <c r="G123" s="6">
        <v>236</v>
      </c>
      <c r="H123" s="6">
        <v>245</v>
      </c>
      <c r="I123" s="276">
        <v>26</v>
      </c>
      <c r="J123" s="276">
        <v>67</v>
      </c>
      <c r="K123" s="201">
        <f t="shared" si="2"/>
        <v>38.299999999999997</v>
      </c>
      <c r="L123" s="6">
        <v>5</v>
      </c>
      <c r="M123" s="201">
        <f t="shared" si="3"/>
        <v>43.3</v>
      </c>
      <c r="N123" s="276" t="s">
        <v>760</v>
      </c>
      <c r="O123" s="30" t="s">
        <v>709</v>
      </c>
      <c r="P123" s="14"/>
      <c r="Q123" s="116"/>
      <c r="R123" s="116"/>
      <c r="S123" s="116"/>
      <c r="T123" s="116"/>
      <c r="U123" s="116"/>
      <c r="V123" s="116"/>
      <c r="W123" s="116"/>
      <c r="X123" s="116"/>
    </row>
    <row r="124" spans="1:24" ht="50.1" customHeight="1" x14ac:dyDescent="0.3">
      <c r="A124" s="133">
        <v>95</v>
      </c>
      <c r="B124" s="127" t="s">
        <v>314</v>
      </c>
      <c r="C124" s="132"/>
      <c r="D124" s="131" t="s">
        <v>315</v>
      </c>
      <c r="E124" s="126" t="s">
        <v>7</v>
      </c>
      <c r="F124" s="126" t="s">
        <v>8</v>
      </c>
      <c r="G124" s="6">
        <v>237</v>
      </c>
      <c r="H124" s="6">
        <v>246</v>
      </c>
      <c r="I124" s="276">
        <v>25</v>
      </c>
      <c r="J124" s="276">
        <v>43</v>
      </c>
      <c r="K124" s="201">
        <f t="shared" si="2"/>
        <v>30.4</v>
      </c>
      <c r="L124" s="6">
        <v>5</v>
      </c>
      <c r="M124" s="201">
        <f t="shared" si="3"/>
        <v>35.4</v>
      </c>
      <c r="N124" s="276" t="s">
        <v>792</v>
      </c>
      <c r="O124" s="30" t="s">
        <v>709</v>
      </c>
      <c r="P124" s="14"/>
      <c r="Q124" s="116"/>
      <c r="R124" s="116"/>
      <c r="S124" s="116"/>
      <c r="T124" s="116"/>
      <c r="U124" s="116"/>
      <c r="V124" s="116"/>
      <c r="W124" s="116"/>
      <c r="X124" s="116"/>
    </row>
    <row r="125" spans="1:24" ht="15.75" customHeight="1" x14ac:dyDescent="0.3">
      <c r="A125" s="111"/>
      <c r="B125" s="112"/>
      <c r="C125" s="113"/>
      <c r="D125" s="113"/>
      <c r="E125" s="109"/>
      <c r="F125" s="109"/>
      <c r="G125" s="114"/>
      <c r="H125" s="115"/>
      <c r="I125" s="115"/>
      <c r="J125" s="116"/>
      <c r="K125" s="117"/>
      <c r="L125" s="117"/>
      <c r="M125" s="117"/>
      <c r="N125" s="109"/>
      <c r="O125" s="111"/>
      <c r="P125" s="116"/>
      <c r="Q125" s="116"/>
      <c r="R125" s="116"/>
      <c r="S125" s="116"/>
      <c r="T125" s="116"/>
      <c r="U125" s="116"/>
      <c r="V125" s="116"/>
      <c r="W125" s="116"/>
      <c r="X125" s="116"/>
    </row>
    <row r="126" spans="1:24" ht="29.4" customHeight="1" x14ac:dyDescent="0.3">
      <c r="B126" s="44" t="s">
        <v>684</v>
      </c>
      <c r="C126" s="113"/>
      <c r="D126" s="113"/>
      <c r="E126" s="109"/>
      <c r="F126" s="109"/>
      <c r="G126" s="114"/>
      <c r="H126" s="115"/>
      <c r="I126" s="115"/>
      <c r="J126" s="116"/>
      <c r="K126" s="117"/>
      <c r="L126" s="117"/>
      <c r="M126" s="117"/>
      <c r="N126" s="109"/>
      <c r="O126" s="111"/>
      <c r="P126" s="116"/>
      <c r="Q126" s="116"/>
      <c r="R126" s="116"/>
      <c r="S126" s="116"/>
      <c r="T126" s="116"/>
      <c r="U126" s="116"/>
      <c r="V126" s="116"/>
      <c r="W126" s="116"/>
      <c r="X126" s="116"/>
    </row>
    <row r="127" spans="1:24" ht="15.75" customHeight="1" x14ac:dyDescent="0.3">
      <c r="A127" s="111"/>
      <c r="B127" s="112"/>
      <c r="C127" s="113"/>
      <c r="D127" s="113"/>
      <c r="E127" s="109"/>
      <c r="F127" s="109"/>
      <c r="G127" s="114"/>
      <c r="H127" s="115"/>
      <c r="I127" s="115"/>
      <c r="J127" s="116"/>
      <c r="K127" s="117"/>
      <c r="L127" s="117"/>
      <c r="M127" s="117"/>
      <c r="N127" s="109"/>
      <c r="O127" s="111"/>
      <c r="P127" s="116"/>
      <c r="Q127" s="116"/>
      <c r="R127" s="116"/>
      <c r="S127" s="116"/>
      <c r="T127" s="116"/>
      <c r="U127" s="116"/>
      <c r="V127" s="116"/>
      <c r="W127" s="116"/>
      <c r="X127" s="116"/>
    </row>
    <row r="128" spans="1:24" ht="15.75" customHeight="1" x14ac:dyDescent="0.3">
      <c r="A128" s="111"/>
      <c r="B128" s="112"/>
      <c r="C128" s="113"/>
      <c r="D128" s="113"/>
      <c r="E128" s="109"/>
      <c r="F128" s="109"/>
      <c r="G128" s="114"/>
      <c r="H128" s="115"/>
      <c r="I128" s="115"/>
      <c r="J128" s="116"/>
      <c r="K128" s="117"/>
      <c r="L128" s="117"/>
      <c r="M128" s="117"/>
      <c r="N128" s="109"/>
      <c r="O128" s="111"/>
      <c r="P128" s="116"/>
      <c r="Q128" s="116"/>
      <c r="R128" s="116"/>
      <c r="S128" s="116"/>
      <c r="T128" s="116"/>
      <c r="U128" s="116"/>
      <c r="V128" s="116"/>
      <c r="W128" s="116"/>
      <c r="X128" s="116"/>
    </row>
    <row r="129" spans="1:24" ht="15.75" customHeight="1" x14ac:dyDescent="0.3">
      <c r="A129" s="111"/>
      <c r="B129" s="112"/>
      <c r="C129" s="113"/>
      <c r="D129" s="113"/>
      <c r="E129" s="109"/>
      <c r="F129" s="109"/>
      <c r="G129" s="114"/>
      <c r="H129" s="115"/>
      <c r="I129" s="115"/>
      <c r="J129" s="116"/>
      <c r="K129" s="117"/>
      <c r="L129" s="117"/>
      <c r="M129" s="117"/>
      <c r="N129" s="109"/>
      <c r="O129" s="111"/>
      <c r="P129" s="116"/>
      <c r="Q129" s="116"/>
      <c r="R129" s="116"/>
      <c r="S129" s="116"/>
      <c r="T129" s="116"/>
      <c r="U129" s="116"/>
      <c r="V129" s="116"/>
      <c r="W129" s="116"/>
      <c r="X129" s="116"/>
    </row>
    <row r="130" spans="1:24" ht="15.75" customHeight="1" x14ac:dyDescent="0.3">
      <c r="A130" s="111"/>
      <c r="B130" s="112"/>
      <c r="C130" s="113"/>
      <c r="D130" s="113"/>
      <c r="E130" s="109"/>
      <c r="F130" s="109"/>
      <c r="G130" s="114"/>
      <c r="H130" s="115"/>
      <c r="I130" s="115"/>
      <c r="J130" s="116"/>
      <c r="K130" s="117"/>
      <c r="L130" s="117"/>
      <c r="M130" s="117"/>
      <c r="N130" s="109"/>
      <c r="O130" s="111"/>
      <c r="P130" s="116"/>
      <c r="Q130" s="116"/>
      <c r="R130" s="116"/>
      <c r="S130" s="116"/>
      <c r="T130" s="116"/>
      <c r="U130" s="116"/>
      <c r="V130" s="116"/>
      <c r="W130" s="116"/>
      <c r="X130" s="116"/>
    </row>
    <row r="131" spans="1:24" ht="15.75" customHeight="1" x14ac:dyDescent="0.3">
      <c r="A131" s="111"/>
      <c r="B131" s="112"/>
      <c r="C131" s="113"/>
      <c r="D131" s="113"/>
      <c r="E131" s="109"/>
      <c r="F131" s="109"/>
      <c r="G131" s="114"/>
      <c r="H131" s="115"/>
      <c r="I131" s="115"/>
      <c r="J131" s="116"/>
      <c r="K131" s="117"/>
      <c r="L131" s="117"/>
      <c r="M131" s="117"/>
      <c r="N131" s="109"/>
      <c r="O131" s="111"/>
      <c r="P131" s="116"/>
      <c r="Q131" s="116"/>
      <c r="R131" s="116"/>
      <c r="S131" s="116"/>
      <c r="T131" s="116"/>
      <c r="U131" s="116"/>
      <c r="V131" s="116"/>
      <c r="W131" s="116"/>
      <c r="X131" s="116"/>
    </row>
    <row r="132" spans="1:24" ht="15.75" customHeight="1" x14ac:dyDescent="0.3">
      <c r="A132" s="111"/>
      <c r="B132" s="112"/>
      <c r="C132" s="113"/>
      <c r="D132" s="113"/>
      <c r="E132" s="109"/>
      <c r="F132" s="109"/>
      <c r="G132" s="114"/>
      <c r="H132" s="115"/>
      <c r="I132" s="115"/>
      <c r="J132" s="116"/>
      <c r="K132" s="117"/>
      <c r="L132" s="117"/>
      <c r="M132" s="117"/>
      <c r="N132" s="109"/>
      <c r="O132" s="111"/>
      <c r="P132" s="116"/>
      <c r="Q132" s="116"/>
      <c r="R132" s="116"/>
      <c r="S132" s="116"/>
      <c r="T132" s="116"/>
      <c r="U132" s="116"/>
      <c r="V132" s="116"/>
      <c r="W132" s="116"/>
      <c r="X132" s="116"/>
    </row>
    <row r="133" spans="1:24" ht="15.75" customHeight="1" x14ac:dyDescent="0.3">
      <c r="A133" s="111"/>
      <c r="B133" s="112"/>
      <c r="C133" s="113"/>
      <c r="D133" s="113"/>
      <c r="E133" s="109"/>
      <c r="F133" s="109"/>
      <c r="G133" s="114"/>
      <c r="H133" s="115"/>
      <c r="I133" s="115"/>
      <c r="J133" s="116"/>
      <c r="K133" s="117"/>
      <c r="L133" s="117"/>
      <c r="M133" s="117"/>
      <c r="N133" s="109"/>
      <c r="O133" s="111"/>
      <c r="P133" s="116"/>
      <c r="Q133" s="116"/>
      <c r="R133" s="116"/>
      <c r="S133" s="116"/>
      <c r="T133" s="116"/>
      <c r="U133" s="116"/>
      <c r="V133" s="116"/>
      <c r="W133" s="116"/>
      <c r="X133" s="116"/>
    </row>
    <row r="134" spans="1:24" ht="15.75" customHeight="1" x14ac:dyDescent="0.3">
      <c r="A134" s="111"/>
      <c r="B134" s="112"/>
      <c r="C134" s="113"/>
      <c r="D134" s="113"/>
      <c r="E134" s="109"/>
      <c r="F134" s="109"/>
      <c r="G134" s="114"/>
      <c r="H134" s="115"/>
      <c r="I134" s="115"/>
      <c r="J134" s="116"/>
      <c r="K134" s="117"/>
      <c r="L134" s="117"/>
      <c r="M134" s="117"/>
      <c r="N134" s="109"/>
      <c r="O134" s="111"/>
      <c r="P134" s="116"/>
      <c r="Q134" s="116"/>
      <c r="R134" s="116"/>
      <c r="S134" s="116"/>
      <c r="T134" s="116"/>
      <c r="U134" s="116"/>
      <c r="V134" s="116"/>
      <c r="W134" s="116"/>
      <c r="X134" s="116"/>
    </row>
    <row r="135" spans="1:24" ht="15.75" customHeight="1" x14ac:dyDescent="0.3">
      <c r="A135" s="111"/>
      <c r="B135" s="112"/>
      <c r="C135" s="113"/>
      <c r="D135" s="113"/>
      <c r="E135" s="109"/>
      <c r="F135" s="109"/>
      <c r="G135" s="114"/>
      <c r="H135" s="115"/>
      <c r="I135" s="115"/>
      <c r="J135" s="116"/>
      <c r="K135" s="117"/>
      <c r="L135" s="117"/>
      <c r="M135" s="117"/>
      <c r="N135" s="109"/>
      <c r="O135" s="111"/>
      <c r="P135" s="116"/>
      <c r="Q135" s="116"/>
      <c r="R135" s="116"/>
      <c r="S135" s="116"/>
      <c r="T135" s="116"/>
      <c r="U135" s="116"/>
      <c r="V135" s="116"/>
      <c r="W135" s="116"/>
      <c r="X135" s="116"/>
    </row>
    <row r="136" spans="1:24" ht="15.75" customHeight="1" x14ac:dyDescent="0.3">
      <c r="A136" s="111"/>
      <c r="B136" s="112"/>
      <c r="C136" s="113"/>
      <c r="D136" s="113"/>
      <c r="E136" s="109"/>
      <c r="F136" s="109"/>
      <c r="G136" s="114"/>
      <c r="H136" s="115"/>
      <c r="I136" s="115"/>
      <c r="J136" s="116"/>
      <c r="K136" s="117"/>
      <c r="L136" s="117"/>
      <c r="M136" s="117"/>
      <c r="N136" s="109"/>
      <c r="O136" s="111"/>
      <c r="P136" s="116"/>
      <c r="Q136" s="116"/>
      <c r="R136" s="116"/>
      <c r="S136" s="116"/>
      <c r="T136" s="116"/>
      <c r="U136" s="116"/>
      <c r="V136" s="116"/>
      <c r="W136" s="116"/>
      <c r="X136" s="116"/>
    </row>
    <row r="137" spans="1:24" ht="15.75" customHeight="1" x14ac:dyDescent="0.3">
      <c r="A137" s="111"/>
      <c r="B137" s="112"/>
      <c r="C137" s="113"/>
      <c r="D137" s="113"/>
      <c r="E137" s="109"/>
      <c r="F137" s="109"/>
      <c r="G137" s="114"/>
      <c r="H137" s="115"/>
      <c r="I137" s="115"/>
      <c r="J137" s="116"/>
      <c r="K137" s="117"/>
      <c r="L137" s="117"/>
      <c r="M137" s="117"/>
      <c r="N137" s="109"/>
      <c r="O137" s="111"/>
      <c r="P137" s="116"/>
      <c r="Q137" s="116"/>
      <c r="R137" s="116"/>
      <c r="S137" s="116"/>
      <c r="T137" s="116"/>
      <c r="U137" s="116"/>
      <c r="V137" s="116"/>
      <c r="W137" s="116"/>
      <c r="X137" s="116"/>
    </row>
    <row r="138" spans="1:24" ht="15.75" customHeight="1" x14ac:dyDescent="0.3">
      <c r="A138" s="111"/>
      <c r="B138" s="112"/>
      <c r="C138" s="113"/>
      <c r="D138" s="113"/>
      <c r="E138" s="109"/>
      <c r="F138" s="109"/>
      <c r="G138" s="114"/>
      <c r="H138" s="115"/>
      <c r="I138" s="115"/>
      <c r="J138" s="116"/>
      <c r="K138" s="117"/>
      <c r="L138" s="117"/>
      <c r="M138" s="117"/>
      <c r="N138" s="109"/>
      <c r="O138" s="111"/>
      <c r="P138" s="116"/>
      <c r="Q138" s="116"/>
      <c r="R138" s="116"/>
      <c r="S138" s="116"/>
      <c r="T138" s="116"/>
      <c r="U138" s="116"/>
      <c r="V138" s="116"/>
      <c r="W138" s="116"/>
      <c r="X138" s="116"/>
    </row>
    <row r="139" spans="1:24" ht="15.75" customHeight="1" x14ac:dyDescent="0.3">
      <c r="A139" s="111"/>
      <c r="B139" s="112"/>
      <c r="C139" s="113"/>
      <c r="D139" s="113"/>
      <c r="E139" s="109"/>
      <c r="F139" s="109"/>
      <c r="G139" s="114"/>
      <c r="H139" s="115"/>
      <c r="I139" s="115"/>
      <c r="J139" s="116"/>
      <c r="K139" s="117"/>
      <c r="L139" s="117"/>
      <c r="M139" s="117"/>
      <c r="N139" s="109"/>
      <c r="O139" s="111"/>
      <c r="P139" s="116"/>
      <c r="Q139" s="116"/>
      <c r="R139" s="116"/>
      <c r="S139" s="116"/>
      <c r="T139" s="116"/>
      <c r="U139" s="116"/>
      <c r="V139" s="116"/>
      <c r="W139" s="116"/>
      <c r="X139" s="116"/>
    </row>
    <row r="140" spans="1:24" ht="15.75" customHeight="1" x14ac:dyDescent="0.3">
      <c r="A140" s="111"/>
      <c r="B140" s="112"/>
      <c r="C140" s="113"/>
      <c r="D140" s="113"/>
      <c r="E140" s="109"/>
      <c r="F140" s="109"/>
      <c r="G140" s="114"/>
      <c r="H140" s="115"/>
      <c r="I140" s="115"/>
      <c r="J140" s="116"/>
      <c r="K140" s="117"/>
      <c r="L140" s="117"/>
      <c r="M140" s="117"/>
      <c r="N140" s="109"/>
      <c r="O140" s="111"/>
      <c r="P140" s="116"/>
      <c r="Q140" s="116"/>
      <c r="R140" s="116"/>
      <c r="S140" s="116"/>
      <c r="T140" s="116"/>
      <c r="U140" s="116"/>
      <c r="V140" s="116"/>
      <c r="W140" s="116"/>
      <c r="X140" s="116"/>
    </row>
    <row r="141" spans="1:24" ht="15.75" customHeight="1" x14ac:dyDescent="0.3">
      <c r="A141" s="111"/>
      <c r="B141" s="112"/>
      <c r="C141" s="113"/>
      <c r="D141" s="113"/>
      <c r="E141" s="109"/>
      <c r="F141" s="109"/>
      <c r="G141" s="114"/>
      <c r="H141" s="115"/>
      <c r="I141" s="115"/>
      <c r="J141" s="116"/>
      <c r="K141" s="117"/>
      <c r="L141" s="117"/>
      <c r="M141" s="117"/>
      <c r="N141" s="109"/>
      <c r="O141" s="111"/>
      <c r="P141" s="116"/>
      <c r="Q141" s="116"/>
      <c r="R141" s="116"/>
      <c r="S141" s="116"/>
      <c r="T141" s="116"/>
      <c r="U141" s="116"/>
      <c r="V141" s="116"/>
      <c r="W141" s="116"/>
      <c r="X141" s="116"/>
    </row>
    <row r="142" spans="1:24" ht="15.75" customHeight="1" x14ac:dyDescent="0.3">
      <c r="A142" s="111"/>
      <c r="B142" s="112"/>
      <c r="C142" s="113"/>
      <c r="D142" s="113"/>
      <c r="E142" s="109"/>
      <c r="F142" s="109"/>
      <c r="G142" s="114"/>
      <c r="H142" s="115"/>
      <c r="I142" s="115"/>
      <c r="J142" s="116"/>
      <c r="K142" s="117"/>
      <c r="L142" s="117"/>
      <c r="M142" s="117"/>
      <c r="N142" s="109"/>
      <c r="O142" s="111"/>
      <c r="P142" s="116"/>
      <c r="Q142" s="116"/>
      <c r="R142" s="116"/>
      <c r="S142" s="116"/>
      <c r="T142" s="116"/>
      <c r="U142" s="116"/>
      <c r="V142" s="116"/>
      <c r="W142" s="116"/>
      <c r="X142" s="116"/>
    </row>
    <row r="143" spans="1:24" ht="15.75" customHeight="1" x14ac:dyDescent="0.3">
      <c r="A143" s="111"/>
      <c r="B143" s="112"/>
      <c r="C143" s="113"/>
      <c r="D143" s="113"/>
      <c r="E143" s="109"/>
      <c r="F143" s="109"/>
      <c r="G143" s="114"/>
      <c r="H143" s="115"/>
      <c r="I143" s="115"/>
      <c r="J143" s="116"/>
      <c r="K143" s="117"/>
      <c r="L143" s="117"/>
      <c r="M143" s="117"/>
      <c r="N143" s="109"/>
      <c r="O143" s="111"/>
      <c r="P143" s="116"/>
      <c r="Q143" s="116"/>
      <c r="R143" s="116"/>
      <c r="S143" s="116"/>
      <c r="T143" s="116"/>
      <c r="U143" s="116"/>
      <c r="V143" s="116"/>
      <c r="W143" s="116"/>
      <c r="X143" s="116"/>
    </row>
    <row r="144" spans="1:24" ht="15.75" customHeight="1" x14ac:dyDescent="0.3">
      <c r="A144" s="111"/>
      <c r="B144" s="112"/>
      <c r="C144" s="113"/>
      <c r="D144" s="113"/>
      <c r="E144" s="109"/>
      <c r="F144" s="109"/>
      <c r="G144" s="114"/>
      <c r="H144" s="115"/>
      <c r="I144" s="115"/>
      <c r="J144" s="116"/>
      <c r="K144" s="117"/>
      <c r="L144" s="117"/>
      <c r="M144" s="117"/>
      <c r="N144" s="109"/>
      <c r="O144" s="111"/>
      <c r="P144" s="116"/>
      <c r="Q144" s="116"/>
      <c r="R144" s="116"/>
      <c r="S144" s="116"/>
      <c r="T144" s="116"/>
      <c r="U144" s="116"/>
      <c r="V144" s="116"/>
      <c r="W144" s="116"/>
      <c r="X144" s="116"/>
    </row>
    <row r="145" spans="1:24" ht="15.75" customHeight="1" x14ac:dyDescent="0.3">
      <c r="A145" s="111"/>
      <c r="B145" s="112"/>
      <c r="C145" s="113"/>
      <c r="D145" s="113"/>
      <c r="E145" s="109"/>
      <c r="F145" s="109"/>
      <c r="G145" s="114"/>
      <c r="H145" s="115"/>
      <c r="I145" s="115"/>
      <c r="J145" s="116"/>
      <c r="K145" s="117"/>
      <c r="L145" s="117"/>
      <c r="M145" s="117"/>
      <c r="N145" s="109"/>
      <c r="O145" s="111"/>
      <c r="P145" s="116"/>
      <c r="Q145" s="116"/>
      <c r="R145" s="116"/>
      <c r="S145" s="116"/>
      <c r="T145" s="116"/>
      <c r="U145" s="116"/>
      <c r="V145" s="116"/>
      <c r="W145" s="116"/>
      <c r="X145" s="116"/>
    </row>
    <row r="146" spans="1:24" ht="15.75" customHeight="1" x14ac:dyDescent="0.3">
      <c r="A146" s="111"/>
      <c r="B146" s="112"/>
      <c r="C146" s="113"/>
      <c r="D146" s="113"/>
      <c r="E146" s="109"/>
      <c r="F146" s="109"/>
      <c r="G146" s="114"/>
      <c r="H146" s="115"/>
      <c r="I146" s="115"/>
      <c r="J146" s="116"/>
      <c r="K146" s="117"/>
      <c r="L146" s="117"/>
      <c r="M146" s="117"/>
      <c r="N146" s="109"/>
      <c r="O146" s="111"/>
      <c r="P146" s="116"/>
      <c r="Q146" s="116"/>
      <c r="R146" s="116"/>
      <c r="S146" s="116"/>
      <c r="T146" s="116"/>
      <c r="U146" s="116"/>
      <c r="V146" s="116"/>
      <c r="W146" s="116"/>
      <c r="X146" s="116"/>
    </row>
    <row r="147" spans="1:24" ht="15.75" customHeight="1" x14ac:dyDescent="0.3">
      <c r="A147" s="111"/>
      <c r="B147" s="112"/>
      <c r="C147" s="113"/>
      <c r="D147" s="113"/>
      <c r="E147" s="109"/>
      <c r="F147" s="109"/>
      <c r="G147" s="114"/>
      <c r="H147" s="115"/>
      <c r="I147" s="115"/>
      <c r="J147" s="116"/>
      <c r="K147" s="117"/>
      <c r="L147" s="117"/>
      <c r="M147" s="117"/>
      <c r="N147" s="109"/>
      <c r="O147" s="111"/>
      <c r="P147" s="116"/>
      <c r="Q147" s="116"/>
      <c r="R147" s="116"/>
      <c r="S147" s="116"/>
      <c r="T147" s="116"/>
      <c r="U147" s="116"/>
      <c r="V147" s="116"/>
      <c r="W147" s="116"/>
      <c r="X147" s="116"/>
    </row>
    <row r="148" spans="1:24" ht="15.75" customHeight="1" x14ac:dyDescent="0.3">
      <c r="A148" s="111"/>
      <c r="B148" s="112"/>
      <c r="C148" s="113"/>
      <c r="D148" s="113"/>
      <c r="E148" s="109"/>
      <c r="F148" s="109"/>
      <c r="G148" s="114"/>
      <c r="H148" s="115"/>
      <c r="I148" s="115"/>
      <c r="J148" s="116"/>
      <c r="K148" s="117"/>
      <c r="L148" s="117"/>
      <c r="M148" s="117"/>
      <c r="N148" s="109"/>
      <c r="O148" s="111"/>
      <c r="P148" s="116"/>
      <c r="Q148" s="116"/>
      <c r="R148" s="116"/>
      <c r="S148" s="116"/>
      <c r="T148" s="116"/>
      <c r="U148" s="116"/>
      <c r="V148" s="116"/>
      <c r="W148" s="116"/>
      <c r="X148" s="116"/>
    </row>
    <row r="149" spans="1:24" ht="15.75" customHeight="1" x14ac:dyDescent="0.3">
      <c r="A149" s="111"/>
      <c r="B149" s="112"/>
      <c r="C149" s="113"/>
      <c r="D149" s="113"/>
      <c r="E149" s="109"/>
      <c r="F149" s="109"/>
      <c r="G149" s="114"/>
      <c r="H149" s="115"/>
      <c r="I149" s="115"/>
      <c r="J149" s="116"/>
      <c r="K149" s="117"/>
      <c r="L149" s="117"/>
      <c r="M149" s="117"/>
      <c r="N149" s="109"/>
      <c r="O149" s="111"/>
      <c r="P149" s="116"/>
      <c r="Q149" s="116"/>
      <c r="R149" s="116"/>
      <c r="S149" s="116"/>
      <c r="T149" s="116"/>
      <c r="U149" s="116"/>
      <c r="V149" s="116"/>
      <c r="W149" s="116"/>
      <c r="X149" s="116"/>
    </row>
    <row r="150" spans="1:24" ht="15.75" customHeight="1" x14ac:dyDescent="0.3">
      <c r="A150" s="111"/>
      <c r="B150" s="112"/>
      <c r="C150" s="113"/>
      <c r="D150" s="113"/>
      <c r="E150" s="109"/>
      <c r="F150" s="109"/>
      <c r="G150" s="114"/>
      <c r="H150" s="115"/>
      <c r="I150" s="115"/>
      <c r="J150" s="116"/>
      <c r="K150" s="117"/>
      <c r="L150" s="117"/>
      <c r="M150" s="117"/>
      <c r="N150" s="109"/>
      <c r="O150" s="111"/>
      <c r="P150" s="116"/>
      <c r="Q150" s="116"/>
      <c r="R150" s="116"/>
      <c r="S150" s="116"/>
      <c r="T150" s="116"/>
      <c r="U150" s="116"/>
      <c r="V150" s="116"/>
      <c r="W150" s="116"/>
      <c r="X150" s="116"/>
    </row>
    <row r="151" spans="1:24" ht="15.75" customHeight="1" x14ac:dyDescent="0.3">
      <c r="A151" s="111"/>
      <c r="B151" s="112"/>
      <c r="C151" s="113"/>
      <c r="D151" s="113"/>
      <c r="E151" s="109"/>
      <c r="F151" s="109"/>
      <c r="G151" s="114"/>
      <c r="H151" s="115"/>
      <c r="I151" s="115"/>
      <c r="J151" s="116"/>
      <c r="K151" s="117"/>
      <c r="L151" s="117"/>
      <c r="M151" s="117"/>
      <c r="N151" s="109"/>
      <c r="O151" s="111"/>
      <c r="P151" s="116"/>
      <c r="Q151" s="116"/>
      <c r="R151" s="116"/>
      <c r="S151" s="116"/>
      <c r="T151" s="116"/>
      <c r="U151" s="116"/>
      <c r="V151" s="116"/>
      <c r="W151" s="116"/>
      <c r="X151" s="116"/>
    </row>
    <row r="152" spans="1:24" ht="15.75" customHeight="1" x14ac:dyDescent="0.3">
      <c r="A152" s="111"/>
      <c r="B152" s="112"/>
      <c r="C152" s="113"/>
      <c r="D152" s="113"/>
      <c r="E152" s="109"/>
      <c r="F152" s="109"/>
      <c r="G152" s="114"/>
      <c r="H152" s="115"/>
      <c r="I152" s="115"/>
      <c r="J152" s="116"/>
      <c r="K152" s="117"/>
      <c r="L152" s="117"/>
      <c r="M152" s="117"/>
      <c r="N152" s="109"/>
      <c r="O152" s="111"/>
      <c r="P152" s="116"/>
      <c r="Q152" s="116"/>
      <c r="R152" s="116"/>
      <c r="S152" s="116"/>
      <c r="T152" s="116"/>
      <c r="U152" s="116"/>
      <c r="V152" s="116"/>
      <c r="W152" s="116"/>
      <c r="X152" s="116"/>
    </row>
    <row r="153" spans="1:24" ht="15.75" customHeight="1" x14ac:dyDescent="0.3">
      <c r="A153" s="111"/>
      <c r="B153" s="112"/>
      <c r="C153" s="113"/>
      <c r="D153" s="113"/>
      <c r="E153" s="109"/>
      <c r="F153" s="109"/>
      <c r="G153" s="114"/>
      <c r="H153" s="115"/>
      <c r="I153" s="115"/>
      <c r="J153" s="116"/>
      <c r="K153" s="117"/>
      <c r="L153" s="117"/>
      <c r="M153" s="117"/>
      <c r="N153" s="109"/>
      <c r="O153" s="111"/>
      <c r="P153" s="116"/>
      <c r="Q153" s="116"/>
      <c r="R153" s="116"/>
      <c r="S153" s="116"/>
      <c r="T153" s="116"/>
      <c r="U153" s="116"/>
      <c r="V153" s="116"/>
      <c r="W153" s="116"/>
      <c r="X153" s="116"/>
    </row>
    <row r="154" spans="1:24" ht="15.75" customHeight="1" x14ac:dyDescent="0.3">
      <c r="A154" s="111"/>
      <c r="B154" s="112"/>
      <c r="C154" s="113"/>
      <c r="D154" s="113"/>
      <c r="E154" s="109"/>
      <c r="F154" s="109"/>
      <c r="G154" s="114"/>
      <c r="H154" s="115"/>
      <c r="I154" s="115"/>
      <c r="J154" s="116"/>
      <c r="K154" s="117"/>
      <c r="L154" s="117"/>
      <c r="M154" s="117"/>
      <c r="N154" s="109"/>
      <c r="O154" s="111"/>
      <c r="P154" s="116"/>
      <c r="Q154" s="116"/>
      <c r="R154" s="116"/>
      <c r="S154" s="116"/>
      <c r="T154" s="116"/>
      <c r="U154" s="116"/>
      <c r="V154" s="116"/>
      <c r="W154" s="116"/>
      <c r="X154" s="116"/>
    </row>
    <row r="155" spans="1:24" ht="15.75" customHeight="1" x14ac:dyDescent="0.3">
      <c r="A155" s="111"/>
      <c r="B155" s="112"/>
      <c r="C155" s="113"/>
      <c r="D155" s="113"/>
      <c r="E155" s="109"/>
      <c r="F155" s="109"/>
      <c r="G155" s="114"/>
      <c r="H155" s="115"/>
      <c r="I155" s="115"/>
      <c r="J155" s="116"/>
      <c r="K155" s="117"/>
      <c r="L155" s="117"/>
      <c r="M155" s="117"/>
      <c r="N155" s="109"/>
      <c r="O155" s="111"/>
      <c r="P155" s="116"/>
      <c r="Q155" s="116"/>
      <c r="R155" s="116"/>
      <c r="S155" s="116"/>
      <c r="T155" s="116"/>
      <c r="U155" s="116"/>
      <c r="V155" s="116"/>
      <c r="W155" s="116"/>
      <c r="X155" s="116"/>
    </row>
    <row r="156" spans="1:24" ht="15.75" customHeight="1" x14ac:dyDescent="0.3">
      <c r="A156" s="111"/>
      <c r="B156" s="112"/>
      <c r="C156" s="113"/>
      <c r="D156" s="113"/>
      <c r="E156" s="109"/>
      <c r="F156" s="109"/>
      <c r="G156" s="114"/>
      <c r="H156" s="115"/>
      <c r="I156" s="115"/>
      <c r="J156" s="116"/>
      <c r="K156" s="117"/>
      <c r="L156" s="117"/>
      <c r="M156" s="117"/>
      <c r="N156" s="109"/>
      <c r="O156" s="111"/>
      <c r="P156" s="116"/>
      <c r="Q156" s="116"/>
      <c r="R156" s="116"/>
      <c r="S156" s="116"/>
      <c r="T156" s="116"/>
      <c r="U156" s="116"/>
      <c r="V156" s="116"/>
      <c r="W156" s="116"/>
      <c r="X156" s="116"/>
    </row>
    <row r="157" spans="1:24" ht="15.75" customHeight="1" x14ac:dyDescent="0.3">
      <c r="A157" s="111"/>
      <c r="B157" s="112"/>
      <c r="C157" s="113"/>
      <c r="D157" s="113"/>
      <c r="E157" s="109"/>
      <c r="F157" s="109"/>
      <c r="G157" s="114"/>
      <c r="H157" s="115"/>
      <c r="I157" s="115"/>
      <c r="J157" s="116"/>
      <c r="K157" s="117"/>
      <c r="L157" s="117"/>
      <c r="M157" s="117"/>
      <c r="N157" s="109"/>
      <c r="O157" s="111"/>
      <c r="P157" s="116"/>
      <c r="Q157" s="116"/>
      <c r="R157" s="116"/>
      <c r="S157" s="116"/>
      <c r="T157" s="116"/>
      <c r="U157" s="116"/>
      <c r="V157" s="116"/>
      <c r="W157" s="116"/>
      <c r="X157" s="116"/>
    </row>
    <row r="158" spans="1:24" ht="15.75" customHeight="1" x14ac:dyDescent="0.3">
      <c r="A158" s="111"/>
      <c r="B158" s="112"/>
      <c r="C158" s="113"/>
      <c r="D158" s="113"/>
      <c r="E158" s="109"/>
      <c r="F158" s="109"/>
      <c r="G158" s="114"/>
      <c r="H158" s="115"/>
      <c r="I158" s="115"/>
      <c r="J158" s="116"/>
      <c r="K158" s="117"/>
      <c r="L158" s="117"/>
      <c r="M158" s="117"/>
      <c r="N158" s="109"/>
      <c r="O158" s="111"/>
      <c r="P158" s="116"/>
      <c r="Q158" s="116"/>
      <c r="R158" s="116"/>
      <c r="S158" s="116"/>
      <c r="T158" s="116"/>
      <c r="U158" s="116"/>
      <c r="V158" s="116"/>
      <c r="W158" s="116"/>
      <c r="X158" s="116"/>
    </row>
    <row r="159" spans="1:24" ht="15.75" customHeight="1" x14ac:dyDescent="0.3">
      <c r="A159" s="111"/>
      <c r="B159" s="112"/>
      <c r="C159" s="113"/>
      <c r="D159" s="113"/>
      <c r="E159" s="109"/>
      <c r="F159" s="109"/>
      <c r="G159" s="114"/>
      <c r="H159" s="115"/>
      <c r="I159" s="115"/>
      <c r="J159" s="116"/>
      <c r="K159" s="117"/>
      <c r="L159" s="117"/>
      <c r="M159" s="117"/>
      <c r="N159" s="109"/>
      <c r="O159" s="111"/>
      <c r="P159" s="116"/>
      <c r="Q159" s="116"/>
      <c r="R159" s="116"/>
      <c r="S159" s="116"/>
      <c r="T159" s="116"/>
      <c r="U159" s="116"/>
      <c r="V159" s="116"/>
      <c r="W159" s="116"/>
      <c r="X159" s="116"/>
    </row>
    <row r="160" spans="1:24" ht="15.75" customHeight="1" x14ac:dyDescent="0.3">
      <c r="A160" s="111"/>
      <c r="B160" s="112"/>
      <c r="C160" s="113"/>
      <c r="D160" s="113"/>
      <c r="E160" s="109"/>
      <c r="F160" s="109"/>
      <c r="G160" s="114"/>
      <c r="H160" s="115"/>
      <c r="I160" s="115"/>
      <c r="J160" s="116"/>
      <c r="K160" s="117"/>
      <c r="L160" s="117"/>
      <c r="M160" s="117"/>
      <c r="N160" s="109"/>
      <c r="O160" s="111"/>
      <c r="P160" s="116"/>
      <c r="Q160" s="116"/>
      <c r="R160" s="116"/>
      <c r="S160" s="116"/>
      <c r="T160" s="116"/>
      <c r="U160" s="116"/>
      <c r="V160" s="116"/>
      <c r="W160" s="116"/>
      <c r="X160" s="116"/>
    </row>
    <row r="161" spans="1:24" ht="15.75" customHeight="1" x14ac:dyDescent="0.3">
      <c r="A161" s="111"/>
      <c r="B161" s="112"/>
      <c r="C161" s="113"/>
      <c r="D161" s="113"/>
      <c r="E161" s="109"/>
      <c r="F161" s="109"/>
      <c r="G161" s="114"/>
      <c r="H161" s="115"/>
      <c r="I161" s="115"/>
      <c r="J161" s="116"/>
      <c r="K161" s="117"/>
      <c r="L161" s="117"/>
      <c r="M161" s="117"/>
      <c r="N161" s="109"/>
      <c r="O161" s="111"/>
      <c r="P161" s="116"/>
      <c r="Q161" s="116"/>
      <c r="R161" s="116"/>
      <c r="S161" s="116"/>
      <c r="T161" s="116"/>
      <c r="U161" s="116"/>
      <c r="V161" s="116"/>
      <c r="W161" s="116"/>
      <c r="X161" s="116"/>
    </row>
    <row r="162" spans="1:24" ht="15.75" customHeight="1" x14ac:dyDescent="0.3">
      <c r="A162" s="111"/>
      <c r="B162" s="112"/>
      <c r="C162" s="113"/>
      <c r="D162" s="113"/>
      <c r="E162" s="109"/>
      <c r="F162" s="109"/>
      <c r="G162" s="114"/>
      <c r="H162" s="115"/>
      <c r="I162" s="115"/>
      <c r="J162" s="116"/>
      <c r="K162" s="117"/>
      <c r="L162" s="117"/>
      <c r="M162" s="117"/>
      <c r="N162" s="109"/>
      <c r="O162" s="111"/>
      <c r="P162" s="116"/>
      <c r="Q162" s="116"/>
      <c r="R162" s="116"/>
      <c r="S162" s="116"/>
      <c r="T162" s="116"/>
      <c r="U162" s="116"/>
      <c r="V162" s="116"/>
      <c r="W162" s="116"/>
      <c r="X162" s="116"/>
    </row>
    <row r="163" spans="1:24" ht="15.75" customHeight="1" x14ac:dyDescent="0.3">
      <c r="A163" s="111"/>
      <c r="B163" s="112"/>
      <c r="C163" s="113"/>
      <c r="D163" s="113"/>
      <c r="E163" s="109"/>
      <c r="F163" s="109"/>
      <c r="G163" s="114"/>
      <c r="H163" s="115"/>
      <c r="I163" s="115"/>
      <c r="J163" s="116"/>
      <c r="K163" s="117"/>
      <c r="L163" s="117"/>
      <c r="M163" s="117"/>
      <c r="N163" s="109"/>
      <c r="O163" s="111"/>
      <c r="P163" s="116"/>
      <c r="Q163" s="116"/>
      <c r="R163" s="116"/>
      <c r="S163" s="116"/>
      <c r="T163" s="116"/>
      <c r="U163" s="116"/>
      <c r="V163" s="116"/>
      <c r="W163" s="116"/>
      <c r="X163" s="116"/>
    </row>
    <row r="164" spans="1:24" ht="15.75" customHeight="1" x14ac:dyDescent="0.3">
      <c r="A164" s="111"/>
      <c r="B164" s="112"/>
      <c r="C164" s="113"/>
      <c r="D164" s="113"/>
      <c r="E164" s="109"/>
      <c r="F164" s="109"/>
      <c r="G164" s="114"/>
      <c r="H164" s="115"/>
      <c r="I164" s="115"/>
      <c r="J164" s="116"/>
      <c r="K164" s="117"/>
      <c r="L164" s="117"/>
      <c r="M164" s="117"/>
      <c r="N164" s="109"/>
      <c r="O164" s="111"/>
      <c r="P164" s="116"/>
      <c r="Q164" s="116"/>
      <c r="R164" s="116"/>
      <c r="S164" s="116"/>
      <c r="T164" s="116"/>
      <c r="U164" s="116"/>
      <c r="V164" s="116"/>
      <c r="W164" s="116"/>
      <c r="X164" s="116"/>
    </row>
    <row r="165" spans="1:24" ht="15.75" customHeight="1" x14ac:dyDescent="0.3">
      <c r="A165" s="111"/>
      <c r="B165" s="112"/>
      <c r="C165" s="113"/>
      <c r="D165" s="113"/>
      <c r="E165" s="109"/>
      <c r="F165" s="109"/>
      <c r="G165" s="114"/>
      <c r="H165" s="115"/>
      <c r="I165" s="115"/>
      <c r="J165" s="116"/>
      <c r="K165" s="117"/>
      <c r="L165" s="117"/>
      <c r="M165" s="117"/>
      <c r="N165" s="109"/>
      <c r="O165" s="111"/>
      <c r="P165" s="116"/>
      <c r="Q165" s="116"/>
      <c r="R165" s="116"/>
      <c r="S165" s="116"/>
      <c r="T165" s="116"/>
      <c r="U165" s="116"/>
      <c r="V165" s="116"/>
      <c r="W165" s="116"/>
      <c r="X165" s="116"/>
    </row>
    <row r="166" spans="1:24" ht="15.75" customHeight="1" x14ac:dyDescent="0.3">
      <c r="A166" s="111"/>
      <c r="B166" s="112"/>
      <c r="C166" s="113"/>
      <c r="D166" s="113"/>
      <c r="E166" s="109"/>
      <c r="F166" s="109"/>
      <c r="G166" s="114"/>
      <c r="H166" s="115"/>
      <c r="I166" s="115"/>
      <c r="J166" s="116"/>
      <c r="K166" s="117"/>
      <c r="L166" s="117"/>
      <c r="M166" s="117"/>
      <c r="N166" s="109"/>
      <c r="O166" s="111"/>
      <c r="P166" s="116"/>
      <c r="Q166" s="116"/>
      <c r="R166" s="116"/>
      <c r="S166" s="116"/>
      <c r="T166" s="116"/>
      <c r="U166" s="116"/>
      <c r="V166" s="116"/>
      <c r="W166" s="116"/>
      <c r="X166" s="116"/>
    </row>
    <row r="167" spans="1:24" ht="15.75" customHeight="1" x14ac:dyDescent="0.3">
      <c r="A167" s="111"/>
      <c r="B167" s="112"/>
      <c r="C167" s="113"/>
      <c r="D167" s="113"/>
      <c r="E167" s="109"/>
      <c r="F167" s="109"/>
      <c r="G167" s="114"/>
      <c r="H167" s="115"/>
      <c r="I167" s="115"/>
      <c r="J167" s="116"/>
      <c r="K167" s="117"/>
      <c r="L167" s="117"/>
      <c r="M167" s="117"/>
      <c r="N167" s="109"/>
      <c r="O167" s="111"/>
      <c r="P167" s="116"/>
      <c r="Q167" s="116"/>
      <c r="R167" s="116"/>
      <c r="S167" s="116"/>
      <c r="T167" s="116"/>
      <c r="U167" s="116"/>
      <c r="V167" s="116"/>
      <c r="W167" s="116"/>
      <c r="X167" s="116"/>
    </row>
    <row r="168" spans="1:24" ht="15.75" customHeight="1" x14ac:dyDescent="0.3">
      <c r="A168" s="111"/>
      <c r="B168" s="112"/>
      <c r="C168" s="113"/>
      <c r="D168" s="113"/>
      <c r="E168" s="109"/>
      <c r="F168" s="109"/>
      <c r="G168" s="114"/>
      <c r="H168" s="115"/>
      <c r="I168" s="115"/>
      <c r="J168" s="116"/>
      <c r="K168" s="117"/>
      <c r="L168" s="117"/>
      <c r="M168" s="117"/>
      <c r="N168" s="109"/>
      <c r="O168" s="111"/>
      <c r="P168" s="116"/>
      <c r="Q168" s="116"/>
      <c r="R168" s="116"/>
      <c r="S168" s="116"/>
      <c r="T168" s="116"/>
      <c r="U168" s="116"/>
      <c r="V168" s="116"/>
      <c r="W168" s="116"/>
      <c r="X168" s="116"/>
    </row>
    <row r="169" spans="1:24" ht="15.75" customHeight="1" x14ac:dyDescent="0.3">
      <c r="A169" s="111"/>
      <c r="B169" s="112"/>
      <c r="C169" s="113"/>
      <c r="D169" s="113"/>
      <c r="E169" s="109"/>
      <c r="F169" s="109"/>
      <c r="G169" s="114"/>
      <c r="H169" s="115"/>
      <c r="I169" s="115"/>
      <c r="J169" s="116"/>
      <c r="K169" s="117"/>
      <c r="L169" s="117"/>
      <c r="M169" s="117"/>
      <c r="N169" s="109"/>
      <c r="O169" s="111"/>
      <c r="P169" s="116"/>
      <c r="Q169" s="116"/>
      <c r="R169" s="116"/>
      <c r="S169" s="116"/>
      <c r="T169" s="116"/>
      <c r="U169" s="116"/>
      <c r="V169" s="116"/>
      <c r="W169" s="116"/>
      <c r="X169" s="116"/>
    </row>
    <row r="170" spans="1:24" ht="15.75" customHeight="1" x14ac:dyDescent="0.3">
      <c r="A170" s="111"/>
      <c r="B170" s="112"/>
      <c r="C170" s="113"/>
      <c r="D170" s="113"/>
      <c r="E170" s="109"/>
      <c r="F170" s="109"/>
      <c r="G170" s="114"/>
      <c r="H170" s="115"/>
      <c r="I170" s="115"/>
      <c r="J170" s="116"/>
      <c r="K170" s="117"/>
      <c r="L170" s="117"/>
      <c r="M170" s="117"/>
      <c r="N170" s="109"/>
      <c r="O170" s="111"/>
      <c r="P170" s="116"/>
      <c r="Q170" s="116"/>
      <c r="R170" s="116"/>
      <c r="S170" s="116"/>
      <c r="T170" s="116"/>
      <c r="U170" s="116"/>
      <c r="V170" s="116"/>
      <c r="W170" s="116"/>
      <c r="X170" s="116"/>
    </row>
    <row r="171" spans="1:24" ht="15.75" customHeight="1" x14ac:dyDescent="0.3">
      <c r="A171" s="111"/>
      <c r="B171" s="112"/>
      <c r="C171" s="113"/>
      <c r="D171" s="113"/>
      <c r="E171" s="109"/>
      <c r="F171" s="109"/>
      <c r="G171" s="114"/>
      <c r="H171" s="115"/>
      <c r="I171" s="115"/>
      <c r="J171" s="116"/>
      <c r="K171" s="117"/>
      <c r="L171" s="117"/>
      <c r="M171" s="117"/>
      <c r="N171" s="109"/>
      <c r="O171" s="111"/>
      <c r="P171" s="116"/>
      <c r="Q171" s="116"/>
      <c r="R171" s="116"/>
      <c r="S171" s="116"/>
      <c r="T171" s="116"/>
      <c r="U171" s="116"/>
      <c r="V171" s="116"/>
      <c r="W171" s="116"/>
      <c r="X171" s="116"/>
    </row>
    <row r="172" spans="1:24" ht="15.75" customHeight="1" x14ac:dyDescent="0.3">
      <c r="A172" s="111"/>
      <c r="B172" s="112"/>
      <c r="C172" s="113"/>
      <c r="D172" s="113"/>
      <c r="E172" s="109"/>
      <c r="F172" s="109"/>
      <c r="G172" s="114"/>
      <c r="H172" s="115"/>
      <c r="I172" s="115"/>
      <c r="J172" s="116"/>
      <c r="K172" s="117"/>
      <c r="L172" s="117"/>
      <c r="M172" s="117"/>
      <c r="N172" s="109"/>
      <c r="O172" s="111"/>
      <c r="P172" s="116"/>
      <c r="Q172" s="116"/>
      <c r="R172" s="116"/>
      <c r="S172" s="116"/>
      <c r="T172" s="116"/>
      <c r="U172" s="116"/>
      <c r="V172" s="116"/>
      <c r="W172" s="116"/>
      <c r="X172" s="116"/>
    </row>
    <row r="173" spans="1:24" ht="15.75" customHeight="1" x14ac:dyDescent="0.3">
      <c r="A173" s="111"/>
      <c r="B173" s="112"/>
      <c r="C173" s="113"/>
      <c r="D173" s="113"/>
      <c r="E173" s="109"/>
      <c r="F173" s="109"/>
      <c r="G173" s="114"/>
      <c r="H173" s="115"/>
      <c r="I173" s="115"/>
      <c r="J173" s="116"/>
      <c r="K173" s="117"/>
      <c r="L173" s="117"/>
      <c r="M173" s="117"/>
      <c r="N173" s="109"/>
      <c r="O173" s="111"/>
      <c r="P173" s="116"/>
      <c r="Q173" s="116"/>
      <c r="R173" s="116"/>
      <c r="S173" s="116"/>
      <c r="T173" s="116"/>
      <c r="U173" s="116"/>
      <c r="V173" s="116"/>
      <c r="W173" s="116"/>
      <c r="X173" s="116"/>
    </row>
    <row r="174" spans="1:24" ht="15.75" customHeight="1" x14ac:dyDescent="0.3">
      <c r="A174" s="111"/>
      <c r="B174" s="112"/>
      <c r="C174" s="113"/>
      <c r="D174" s="113"/>
      <c r="E174" s="109"/>
      <c r="F174" s="109"/>
      <c r="G174" s="114"/>
      <c r="H174" s="115"/>
      <c r="I174" s="115"/>
      <c r="J174" s="116"/>
      <c r="K174" s="117"/>
      <c r="L174" s="117"/>
      <c r="M174" s="117"/>
      <c r="N174" s="109"/>
      <c r="O174" s="111"/>
      <c r="P174" s="116"/>
      <c r="Q174" s="116"/>
      <c r="R174" s="116"/>
      <c r="S174" s="116"/>
      <c r="T174" s="116"/>
      <c r="U174" s="116"/>
      <c r="V174" s="116"/>
      <c r="W174" s="116"/>
      <c r="X174" s="116"/>
    </row>
    <row r="175" spans="1:24" ht="15.75" customHeight="1" x14ac:dyDescent="0.3">
      <c r="A175" s="111"/>
      <c r="B175" s="112"/>
      <c r="C175" s="113"/>
      <c r="D175" s="113"/>
      <c r="E175" s="109"/>
      <c r="F175" s="109"/>
      <c r="G175" s="114"/>
      <c r="H175" s="115"/>
      <c r="I175" s="115"/>
      <c r="J175" s="116"/>
      <c r="K175" s="117"/>
      <c r="L175" s="117"/>
      <c r="M175" s="117"/>
      <c r="N175" s="109"/>
      <c r="O175" s="111"/>
      <c r="P175" s="116"/>
      <c r="Q175" s="116"/>
      <c r="R175" s="116"/>
      <c r="S175" s="116"/>
      <c r="T175" s="116"/>
      <c r="U175" s="116"/>
      <c r="V175" s="116"/>
      <c r="W175" s="116"/>
      <c r="X175" s="116"/>
    </row>
    <row r="176" spans="1:24" ht="15.75" customHeight="1" x14ac:dyDescent="0.3">
      <c r="A176" s="111"/>
      <c r="B176" s="112"/>
      <c r="C176" s="113"/>
      <c r="D176" s="113"/>
      <c r="E176" s="109"/>
      <c r="F176" s="109"/>
      <c r="G176" s="114"/>
      <c r="H176" s="115"/>
      <c r="I176" s="115"/>
      <c r="J176" s="116"/>
      <c r="K176" s="117"/>
      <c r="L176" s="117"/>
      <c r="M176" s="117"/>
      <c r="N176" s="109"/>
      <c r="O176" s="111"/>
      <c r="P176" s="116"/>
      <c r="Q176" s="116"/>
      <c r="R176" s="116"/>
      <c r="S176" s="116"/>
      <c r="T176" s="116"/>
      <c r="U176" s="116"/>
      <c r="V176" s="116"/>
      <c r="W176" s="116"/>
      <c r="X176" s="116"/>
    </row>
    <row r="177" spans="1:24" ht="15.75" customHeight="1" x14ac:dyDescent="0.3">
      <c r="A177" s="111"/>
      <c r="B177" s="112"/>
      <c r="C177" s="113"/>
      <c r="D177" s="113"/>
      <c r="E177" s="109"/>
      <c r="F177" s="109"/>
      <c r="G177" s="114"/>
      <c r="H177" s="115"/>
      <c r="I177" s="115"/>
      <c r="J177" s="116"/>
      <c r="K177" s="117"/>
      <c r="L177" s="117"/>
      <c r="M177" s="117"/>
      <c r="N177" s="109"/>
      <c r="O177" s="111"/>
      <c r="P177" s="116"/>
      <c r="Q177" s="116"/>
      <c r="R177" s="116"/>
      <c r="S177" s="116"/>
      <c r="T177" s="116"/>
      <c r="U177" s="116"/>
      <c r="V177" s="116"/>
      <c r="W177" s="116"/>
      <c r="X177" s="116"/>
    </row>
    <row r="178" spans="1:24" ht="15.75" customHeight="1" x14ac:dyDescent="0.3">
      <c r="A178" s="111"/>
      <c r="B178" s="112"/>
      <c r="C178" s="113"/>
      <c r="D178" s="113"/>
      <c r="E178" s="109"/>
      <c r="F178" s="109"/>
      <c r="G178" s="114"/>
      <c r="H178" s="115"/>
      <c r="I178" s="115"/>
      <c r="J178" s="116"/>
      <c r="K178" s="117"/>
      <c r="L178" s="117"/>
      <c r="M178" s="117"/>
      <c r="N178" s="109"/>
      <c r="O178" s="111"/>
      <c r="P178" s="116"/>
      <c r="Q178" s="116"/>
      <c r="R178" s="116"/>
      <c r="S178" s="116"/>
      <c r="T178" s="116"/>
      <c r="U178" s="116"/>
      <c r="V178" s="116"/>
      <c r="W178" s="116"/>
      <c r="X178" s="116"/>
    </row>
    <row r="179" spans="1:24" ht="15.75" customHeight="1" x14ac:dyDescent="0.3">
      <c r="A179" s="111"/>
      <c r="B179" s="112"/>
      <c r="C179" s="113"/>
      <c r="D179" s="113"/>
      <c r="E179" s="109"/>
      <c r="F179" s="109"/>
      <c r="G179" s="114"/>
      <c r="H179" s="115"/>
      <c r="I179" s="115"/>
      <c r="J179" s="116"/>
      <c r="K179" s="117"/>
      <c r="L179" s="117"/>
      <c r="M179" s="117"/>
      <c r="N179" s="109"/>
      <c r="O179" s="111"/>
      <c r="P179" s="116"/>
      <c r="Q179" s="116"/>
      <c r="R179" s="116"/>
      <c r="S179" s="116"/>
      <c r="T179" s="116"/>
      <c r="U179" s="116"/>
      <c r="V179" s="116"/>
      <c r="W179" s="116"/>
      <c r="X179" s="116"/>
    </row>
    <row r="180" spans="1:24" ht="15.75" customHeight="1" x14ac:dyDescent="0.3">
      <c r="A180" s="111"/>
      <c r="B180" s="112"/>
      <c r="C180" s="113"/>
      <c r="D180" s="113"/>
      <c r="E180" s="109"/>
      <c r="F180" s="109"/>
      <c r="G180" s="114"/>
      <c r="H180" s="115"/>
      <c r="I180" s="115"/>
      <c r="J180" s="116"/>
      <c r="K180" s="117"/>
      <c r="L180" s="117"/>
      <c r="M180" s="117"/>
      <c r="N180" s="109"/>
      <c r="O180" s="111"/>
      <c r="P180" s="116"/>
      <c r="Q180" s="116"/>
      <c r="R180" s="116"/>
      <c r="S180" s="116"/>
      <c r="T180" s="116"/>
      <c r="U180" s="116"/>
      <c r="V180" s="116"/>
      <c r="W180" s="116"/>
      <c r="X180" s="116"/>
    </row>
    <row r="181" spans="1:24" ht="15.75" customHeight="1" x14ac:dyDescent="0.3">
      <c r="A181" s="111"/>
      <c r="B181" s="112"/>
      <c r="C181" s="113"/>
      <c r="D181" s="113"/>
      <c r="E181" s="109"/>
      <c r="F181" s="109"/>
      <c r="G181" s="114"/>
      <c r="H181" s="115"/>
      <c r="I181" s="115"/>
      <c r="J181" s="116"/>
      <c r="K181" s="117"/>
      <c r="L181" s="117"/>
      <c r="M181" s="117"/>
      <c r="N181" s="109"/>
      <c r="O181" s="111"/>
      <c r="P181" s="116"/>
      <c r="Q181" s="116"/>
      <c r="R181" s="116"/>
      <c r="S181" s="116"/>
      <c r="T181" s="116"/>
      <c r="U181" s="116"/>
      <c r="V181" s="116"/>
      <c r="W181" s="116"/>
      <c r="X181" s="116"/>
    </row>
    <row r="182" spans="1:24" ht="15.75" customHeight="1" x14ac:dyDescent="0.3">
      <c r="A182" s="111"/>
      <c r="B182" s="112"/>
      <c r="C182" s="113"/>
      <c r="D182" s="113"/>
      <c r="E182" s="109"/>
      <c r="F182" s="109"/>
      <c r="G182" s="114"/>
      <c r="H182" s="115"/>
      <c r="I182" s="115"/>
      <c r="J182" s="116"/>
      <c r="K182" s="117"/>
      <c r="L182" s="117"/>
      <c r="M182" s="117"/>
      <c r="N182" s="109"/>
      <c r="O182" s="111"/>
      <c r="P182" s="116"/>
      <c r="Q182" s="116"/>
      <c r="R182" s="116"/>
      <c r="S182" s="116"/>
      <c r="T182" s="116"/>
      <c r="U182" s="116"/>
      <c r="V182" s="116"/>
      <c r="W182" s="116"/>
      <c r="X182" s="116"/>
    </row>
    <row r="183" spans="1:24" ht="15.75" customHeight="1" x14ac:dyDescent="0.3">
      <c r="A183" s="111"/>
      <c r="B183" s="112"/>
      <c r="C183" s="113"/>
      <c r="D183" s="113"/>
      <c r="E183" s="109"/>
      <c r="F183" s="109"/>
      <c r="G183" s="114"/>
      <c r="H183" s="115"/>
      <c r="I183" s="115"/>
      <c r="J183" s="116"/>
      <c r="K183" s="117"/>
      <c r="L183" s="117"/>
      <c r="M183" s="117"/>
      <c r="N183" s="109"/>
      <c r="O183" s="111"/>
      <c r="P183" s="116"/>
      <c r="Q183" s="116"/>
      <c r="R183" s="116"/>
      <c r="S183" s="116"/>
      <c r="T183" s="116"/>
      <c r="U183" s="116"/>
      <c r="V183" s="116"/>
      <c r="W183" s="116"/>
      <c r="X183" s="116"/>
    </row>
    <row r="184" spans="1:24" ht="15.75" customHeight="1" x14ac:dyDescent="0.3">
      <c r="A184" s="111"/>
      <c r="B184" s="112"/>
      <c r="C184" s="113"/>
      <c r="D184" s="113"/>
      <c r="E184" s="109"/>
      <c r="F184" s="109"/>
      <c r="G184" s="114"/>
      <c r="H184" s="115"/>
      <c r="I184" s="115"/>
      <c r="J184" s="116"/>
      <c r="K184" s="117"/>
      <c r="L184" s="117"/>
      <c r="M184" s="117"/>
      <c r="N184" s="109"/>
      <c r="O184" s="111"/>
      <c r="P184" s="116"/>
      <c r="Q184" s="116"/>
      <c r="R184" s="116"/>
      <c r="S184" s="116"/>
      <c r="T184" s="116"/>
      <c r="U184" s="116"/>
      <c r="V184" s="116"/>
      <c r="W184" s="116"/>
      <c r="X184" s="116"/>
    </row>
    <row r="185" spans="1:24" ht="15.75" customHeight="1" x14ac:dyDescent="0.3">
      <c r="A185" s="111"/>
      <c r="B185" s="112"/>
      <c r="C185" s="113"/>
      <c r="D185" s="113"/>
      <c r="E185" s="109"/>
      <c r="F185" s="109"/>
      <c r="G185" s="114"/>
      <c r="H185" s="115"/>
      <c r="I185" s="115"/>
      <c r="J185" s="116"/>
      <c r="K185" s="117"/>
      <c r="L185" s="117"/>
      <c r="M185" s="117"/>
      <c r="N185" s="109"/>
      <c r="O185" s="111"/>
      <c r="P185" s="116"/>
      <c r="Q185" s="116"/>
      <c r="R185" s="116"/>
      <c r="S185" s="116"/>
      <c r="T185" s="116"/>
      <c r="U185" s="116"/>
      <c r="V185" s="116"/>
      <c r="W185" s="116"/>
      <c r="X185" s="116"/>
    </row>
    <row r="186" spans="1:24" ht="15.75" customHeight="1" x14ac:dyDescent="0.3">
      <c r="A186" s="111"/>
      <c r="B186" s="112"/>
      <c r="C186" s="113"/>
      <c r="D186" s="113"/>
      <c r="E186" s="109"/>
      <c r="F186" s="109"/>
      <c r="G186" s="114"/>
      <c r="H186" s="115"/>
      <c r="I186" s="115"/>
      <c r="J186" s="116"/>
      <c r="K186" s="117"/>
      <c r="L186" s="117"/>
      <c r="M186" s="117"/>
      <c r="N186" s="109"/>
      <c r="O186" s="111"/>
      <c r="P186" s="116"/>
      <c r="Q186" s="116"/>
      <c r="R186" s="116"/>
      <c r="S186" s="116"/>
      <c r="T186" s="116"/>
      <c r="U186" s="116"/>
      <c r="V186" s="116"/>
      <c r="W186" s="116"/>
      <c r="X186" s="116"/>
    </row>
    <row r="187" spans="1:24" ht="15.75" customHeight="1" x14ac:dyDescent="0.3">
      <c r="A187" s="111"/>
      <c r="B187" s="112"/>
      <c r="C187" s="113"/>
      <c r="D187" s="113"/>
      <c r="E187" s="109"/>
      <c r="F187" s="109"/>
      <c r="G187" s="114"/>
      <c r="H187" s="115"/>
      <c r="I187" s="115"/>
      <c r="J187" s="116"/>
      <c r="K187" s="117"/>
      <c r="L187" s="117"/>
      <c r="M187" s="117"/>
      <c r="N187" s="109"/>
      <c r="O187" s="111"/>
      <c r="P187" s="116"/>
      <c r="Q187" s="116"/>
      <c r="R187" s="116"/>
      <c r="S187" s="116"/>
      <c r="T187" s="116"/>
      <c r="U187" s="116"/>
      <c r="V187" s="116"/>
      <c r="W187" s="116"/>
      <c r="X187" s="116"/>
    </row>
    <row r="188" spans="1:24" ht="15.75" customHeight="1" x14ac:dyDescent="0.3">
      <c r="A188" s="111"/>
      <c r="B188" s="112"/>
      <c r="C188" s="113"/>
      <c r="D188" s="113"/>
      <c r="E188" s="109"/>
      <c r="F188" s="109"/>
      <c r="G188" s="114"/>
      <c r="H188" s="115"/>
      <c r="I188" s="115"/>
      <c r="J188" s="116"/>
      <c r="K188" s="117"/>
      <c r="L188" s="117"/>
      <c r="M188" s="117"/>
      <c r="N188" s="109"/>
      <c r="O188" s="111"/>
      <c r="P188" s="116"/>
      <c r="Q188" s="116"/>
      <c r="R188" s="116"/>
      <c r="S188" s="116"/>
      <c r="T188" s="116"/>
      <c r="U188" s="116"/>
      <c r="V188" s="116"/>
      <c r="W188" s="116"/>
      <c r="X188" s="116"/>
    </row>
    <row r="189" spans="1:24" ht="15.75" customHeight="1" x14ac:dyDescent="0.3">
      <c r="A189" s="111"/>
      <c r="B189" s="112"/>
      <c r="C189" s="113"/>
      <c r="D189" s="113"/>
      <c r="E189" s="109"/>
      <c r="F189" s="109"/>
      <c r="G189" s="114"/>
      <c r="H189" s="115"/>
      <c r="I189" s="115"/>
      <c r="J189" s="116"/>
      <c r="K189" s="117"/>
      <c r="L189" s="117"/>
      <c r="M189" s="117"/>
      <c r="N189" s="109"/>
      <c r="O189" s="111"/>
      <c r="P189" s="116"/>
      <c r="Q189" s="116"/>
      <c r="R189" s="116"/>
      <c r="S189" s="116"/>
      <c r="T189" s="116"/>
      <c r="U189" s="116"/>
      <c r="V189" s="116"/>
      <c r="W189" s="116"/>
      <c r="X189" s="116"/>
    </row>
    <row r="190" spans="1:24" ht="15.75" customHeight="1" x14ac:dyDescent="0.3">
      <c r="A190" s="111"/>
      <c r="B190" s="112"/>
      <c r="C190" s="113"/>
      <c r="D190" s="113"/>
      <c r="E190" s="109"/>
      <c r="F190" s="109"/>
      <c r="G190" s="114"/>
      <c r="H190" s="115"/>
      <c r="I190" s="115"/>
      <c r="J190" s="116"/>
      <c r="K190" s="117"/>
      <c r="L190" s="117"/>
      <c r="M190" s="117"/>
      <c r="N190" s="109"/>
      <c r="O190" s="111"/>
      <c r="P190" s="116"/>
      <c r="Q190" s="116"/>
      <c r="R190" s="116"/>
      <c r="S190" s="116"/>
      <c r="T190" s="116"/>
      <c r="U190" s="116"/>
      <c r="V190" s="116"/>
      <c r="W190" s="116"/>
      <c r="X190" s="116"/>
    </row>
    <row r="191" spans="1:24" ht="15.75" customHeight="1" x14ac:dyDescent="0.3">
      <c r="A191" s="111"/>
      <c r="B191" s="112"/>
      <c r="C191" s="113"/>
      <c r="D191" s="113"/>
      <c r="E191" s="109"/>
      <c r="F191" s="109"/>
      <c r="G191" s="114"/>
      <c r="H191" s="115"/>
      <c r="I191" s="115"/>
      <c r="J191" s="116"/>
      <c r="K191" s="117"/>
      <c r="L191" s="117"/>
      <c r="M191" s="117"/>
      <c r="N191" s="109"/>
      <c r="O191" s="111"/>
      <c r="P191" s="116"/>
      <c r="Q191" s="116"/>
      <c r="R191" s="116"/>
      <c r="S191" s="116"/>
      <c r="T191" s="116"/>
      <c r="U191" s="116"/>
      <c r="V191" s="116"/>
      <c r="W191" s="116"/>
      <c r="X191" s="116"/>
    </row>
    <row r="192" spans="1:24" ht="15.75" customHeight="1" x14ac:dyDescent="0.3">
      <c r="A192" s="111"/>
      <c r="B192" s="112"/>
      <c r="C192" s="113"/>
      <c r="D192" s="113"/>
      <c r="E192" s="109"/>
      <c r="F192" s="109"/>
      <c r="G192" s="114"/>
      <c r="H192" s="115"/>
      <c r="I192" s="115"/>
      <c r="J192" s="116"/>
      <c r="K192" s="117"/>
      <c r="L192" s="117"/>
      <c r="M192" s="117"/>
      <c r="N192" s="109"/>
      <c r="O192" s="111"/>
      <c r="P192" s="116"/>
      <c r="Q192" s="116"/>
      <c r="R192" s="116"/>
      <c r="S192" s="116"/>
      <c r="T192" s="116"/>
      <c r="U192" s="116"/>
      <c r="V192" s="116"/>
      <c r="W192" s="116"/>
      <c r="X192" s="116"/>
    </row>
    <row r="193" spans="1:24" ht="15.75" customHeight="1" x14ac:dyDescent="0.3">
      <c r="A193" s="111"/>
      <c r="B193" s="112"/>
      <c r="C193" s="113"/>
      <c r="D193" s="113"/>
      <c r="E193" s="109"/>
      <c r="F193" s="109"/>
      <c r="G193" s="114"/>
      <c r="H193" s="115"/>
      <c r="I193" s="115"/>
      <c r="J193" s="116"/>
      <c r="K193" s="117"/>
      <c r="L193" s="117"/>
      <c r="M193" s="117"/>
      <c r="N193" s="109"/>
      <c r="O193" s="111"/>
      <c r="P193" s="116"/>
      <c r="Q193" s="116"/>
      <c r="R193" s="116"/>
      <c r="S193" s="116"/>
      <c r="T193" s="116"/>
      <c r="U193" s="116"/>
      <c r="V193" s="116"/>
      <c r="W193" s="116"/>
      <c r="X193" s="116"/>
    </row>
    <row r="194" spans="1:24" ht="15.75" customHeight="1" x14ac:dyDescent="0.3">
      <c r="A194" s="111"/>
      <c r="B194" s="112"/>
      <c r="C194" s="113"/>
      <c r="D194" s="113"/>
      <c r="E194" s="109"/>
      <c r="F194" s="109"/>
      <c r="G194" s="114"/>
      <c r="H194" s="115"/>
      <c r="I194" s="115"/>
      <c r="J194" s="116"/>
      <c r="K194" s="117"/>
      <c r="L194" s="117"/>
      <c r="M194" s="117"/>
      <c r="N194" s="109"/>
      <c r="O194" s="111"/>
      <c r="P194" s="116"/>
      <c r="Q194" s="116"/>
      <c r="R194" s="116"/>
      <c r="S194" s="116"/>
      <c r="T194" s="116"/>
      <c r="U194" s="116"/>
      <c r="V194" s="116"/>
      <c r="W194" s="116"/>
      <c r="X194" s="116"/>
    </row>
    <row r="195" spans="1:24" ht="15.75" customHeight="1" x14ac:dyDescent="0.3">
      <c r="A195" s="111"/>
      <c r="B195" s="112"/>
      <c r="C195" s="113"/>
      <c r="D195" s="113"/>
      <c r="E195" s="109"/>
      <c r="F195" s="109"/>
      <c r="G195" s="114"/>
      <c r="H195" s="115"/>
      <c r="I195" s="115"/>
      <c r="J195" s="116"/>
      <c r="K195" s="117"/>
      <c r="L195" s="117"/>
      <c r="M195" s="117"/>
      <c r="N195" s="109"/>
      <c r="O195" s="111"/>
      <c r="P195" s="116"/>
      <c r="Q195" s="116"/>
      <c r="R195" s="116"/>
      <c r="S195" s="116"/>
      <c r="T195" s="116"/>
      <c r="U195" s="116"/>
      <c r="V195" s="116"/>
      <c r="W195" s="116"/>
      <c r="X195" s="116"/>
    </row>
    <row r="196" spans="1:24" ht="15.75" customHeight="1" x14ac:dyDescent="0.3">
      <c r="A196" s="111"/>
      <c r="B196" s="112"/>
      <c r="C196" s="113"/>
      <c r="D196" s="113"/>
      <c r="E196" s="109"/>
      <c r="F196" s="109"/>
      <c r="G196" s="114"/>
      <c r="H196" s="115"/>
      <c r="I196" s="115"/>
      <c r="J196" s="116"/>
      <c r="K196" s="117"/>
      <c r="L196" s="117"/>
      <c r="M196" s="117"/>
      <c r="N196" s="109"/>
      <c r="O196" s="111"/>
      <c r="P196" s="116"/>
      <c r="Q196" s="116"/>
      <c r="R196" s="116"/>
      <c r="S196" s="116"/>
      <c r="T196" s="116"/>
      <c r="U196" s="116"/>
      <c r="V196" s="116"/>
      <c r="W196" s="116"/>
      <c r="X196" s="116"/>
    </row>
    <row r="197" spans="1:24" ht="15.75" customHeight="1" x14ac:dyDescent="0.3">
      <c r="A197" s="111"/>
      <c r="B197" s="112"/>
      <c r="C197" s="113"/>
      <c r="D197" s="113"/>
      <c r="E197" s="109"/>
      <c r="F197" s="109"/>
      <c r="G197" s="114"/>
      <c r="H197" s="115"/>
      <c r="I197" s="115"/>
      <c r="J197" s="116"/>
      <c r="K197" s="117"/>
      <c r="L197" s="117"/>
      <c r="M197" s="117"/>
      <c r="N197" s="109"/>
      <c r="O197" s="111"/>
      <c r="P197" s="116"/>
      <c r="Q197" s="116"/>
      <c r="R197" s="116"/>
      <c r="S197" s="116"/>
      <c r="T197" s="116"/>
      <c r="U197" s="116"/>
      <c r="V197" s="116"/>
      <c r="W197" s="116"/>
      <c r="X197" s="116"/>
    </row>
    <row r="198" spans="1:24" ht="15.75" customHeight="1" x14ac:dyDescent="0.3">
      <c r="A198" s="111"/>
      <c r="B198" s="112"/>
      <c r="C198" s="113"/>
      <c r="D198" s="113"/>
      <c r="E198" s="109"/>
      <c r="F198" s="109"/>
      <c r="G198" s="114"/>
      <c r="H198" s="115"/>
      <c r="I198" s="115"/>
      <c r="J198" s="116"/>
      <c r="K198" s="117"/>
      <c r="L198" s="117"/>
      <c r="M198" s="117"/>
      <c r="N198" s="109"/>
      <c r="O198" s="111"/>
      <c r="P198" s="116"/>
      <c r="Q198" s="116"/>
      <c r="R198" s="116"/>
      <c r="S198" s="116"/>
      <c r="T198" s="116"/>
      <c r="U198" s="116"/>
      <c r="V198" s="116"/>
      <c r="W198" s="116"/>
      <c r="X198" s="116"/>
    </row>
    <row r="199" spans="1:24" ht="15.75" customHeight="1" x14ac:dyDescent="0.3">
      <c r="A199" s="111"/>
      <c r="B199" s="112"/>
      <c r="C199" s="113"/>
      <c r="D199" s="113"/>
      <c r="E199" s="109"/>
      <c r="F199" s="109"/>
      <c r="G199" s="114"/>
      <c r="H199" s="115"/>
      <c r="I199" s="115"/>
      <c r="J199" s="116"/>
      <c r="K199" s="117"/>
      <c r="L199" s="117"/>
      <c r="M199" s="117"/>
      <c r="N199" s="109"/>
      <c r="O199" s="111"/>
      <c r="P199" s="116"/>
      <c r="Q199" s="116"/>
      <c r="R199" s="116"/>
      <c r="S199" s="116"/>
      <c r="T199" s="116"/>
      <c r="U199" s="116"/>
      <c r="V199" s="116"/>
      <c r="W199" s="116"/>
      <c r="X199" s="116"/>
    </row>
    <row r="200" spans="1:24" ht="15.75" customHeight="1" x14ac:dyDescent="0.3">
      <c r="A200" s="111"/>
      <c r="B200" s="112"/>
      <c r="C200" s="113"/>
      <c r="D200" s="113"/>
      <c r="E200" s="109"/>
      <c r="F200" s="109"/>
      <c r="G200" s="114"/>
      <c r="H200" s="115"/>
      <c r="I200" s="115"/>
      <c r="J200" s="116"/>
      <c r="K200" s="117"/>
      <c r="L200" s="117"/>
      <c r="M200" s="117"/>
      <c r="N200" s="109"/>
      <c r="O200" s="111"/>
      <c r="P200" s="116"/>
      <c r="Q200" s="116"/>
      <c r="R200" s="116"/>
      <c r="S200" s="116"/>
      <c r="T200" s="116"/>
      <c r="U200" s="116"/>
      <c r="V200" s="116"/>
      <c r="W200" s="116"/>
      <c r="X200" s="116"/>
    </row>
    <row r="201" spans="1:24" ht="15.75" customHeight="1" x14ac:dyDescent="0.3">
      <c r="A201" s="111"/>
      <c r="B201" s="112"/>
      <c r="C201" s="113"/>
      <c r="D201" s="113"/>
      <c r="E201" s="109"/>
      <c r="F201" s="109"/>
      <c r="G201" s="114"/>
      <c r="H201" s="115"/>
      <c r="I201" s="115"/>
      <c r="J201" s="116"/>
      <c r="K201" s="117"/>
      <c r="L201" s="117"/>
      <c r="M201" s="117"/>
      <c r="N201" s="109"/>
      <c r="O201" s="111"/>
      <c r="P201" s="116"/>
      <c r="Q201" s="116"/>
      <c r="R201" s="116"/>
      <c r="S201" s="116"/>
      <c r="T201" s="116"/>
      <c r="U201" s="116"/>
      <c r="V201" s="116"/>
      <c r="W201" s="116"/>
      <c r="X201" s="116"/>
    </row>
    <row r="202" spans="1:24" ht="15.75" customHeight="1" x14ac:dyDescent="0.3">
      <c r="A202" s="111"/>
      <c r="B202" s="112"/>
      <c r="C202" s="113"/>
      <c r="D202" s="113"/>
      <c r="E202" s="109"/>
      <c r="F202" s="109"/>
      <c r="G202" s="114"/>
      <c r="H202" s="115"/>
      <c r="I202" s="115"/>
      <c r="J202" s="116"/>
      <c r="K202" s="117"/>
      <c r="L202" s="117"/>
      <c r="M202" s="117"/>
      <c r="N202" s="109"/>
      <c r="O202" s="111"/>
      <c r="P202" s="116"/>
      <c r="Q202" s="116"/>
      <c r="R202" s="116"/>
      <c r="S202" s="116"/>
      <c r="T202" s="116"/>
      <c r="U202" s="116"/>
      <c r="V202" s="116"/>
      <c r="W202" s="116"/>
      <c r="X202" s="116"/>
    </row>
    <row r="203" spans="1:24" ht="15.75" customHeight="1" x14ac:dyDescent="0.3">
      <c r="A203" s="111"/>
      <c r="B203" s="112"/>
      <c r="C203" s="113"/>
      <c r="D203" s="113"/>
      <c r="E203" s="109"/>
      <c r="F203" s="109"/>
      <c r="G203" s="114"/>
      <c r="H203" s="115"/>
      <c r="I203" s="115"/>
      <c r="J203" s="116"/>
      <c r="K203" s="117"/>
      <c r="L203" s="117"/>
      <c r="M203" s="117"/>
      <c r="N203" s="109"/>
      <c r="O203" s="111"/>
      <c r="P203" s="116"/>
      <c r="Q203" s="116"/>
      <c r="R203" s="116"/>
      <c r="S203" s="116"/>
      <c r="T203" s="116"/>
      <c r="U203" s="116"/>
      <c r="V203" s="116"/>
      <c r="W203" s="116"/>
      <c r="X203" s="116"/>
    </row>
    <row r="204" spans="1:24" ht="15.75" customHeight="1" x14ac:dyDescent="0.3">
      <c r="A204" s="111"/>
      <c r="B204" s="112"/>
      <c r="C204" s="113"/>
      <c r="D204" s="113"/>
      <c r="E204" s="109"/>
      <c r="F204" s="109"/>
      <c r="G204" s="114"/>
      <c r="H204" s="115"/>
      <c r="I204" s="115"/>
      <c r="J204" s="116"/>
      <c r="K204" s="117"/>
      <c r="L204" s="117"/>
      <c r="M204" s="117"/>
      <c r="N204" s="109"/>
      <c r="O204" s="111"/>
      <c r="P204" s="116"/>
      <c r="Q204" s="116"/>
      <c r="R204" s="116"/>
      <c r="S204" s="116"/>
      <c r="T204" s="116"/>
      <c r="U204" s="116"/>
      <c r="V204" s="116"/>
      <c r="W204" s="116"/>
      <c r="X204" s="116"/>
    </row>
    <row r="205" spans="1:24" ht="15.75" customHeight="1" x14ac:dyDescent="0.3">
      <c r="A205" s="111"/>
      <c r="B205" s="112"/>
      <c r="C205" s="113"/>
      <c r="D205" s="113"/>
      <c r="E205" s="109"/>
      <c r="F205" s="109"/>
      <c r="G205" s="114"/>
      <c r="H205" s="115"/>
      <c r="I205" s="115"/>
      <c r="J205" s="116"/>
      <c r="K205" s="117"/>
      <c r="L205" s="117"/>
      <c r="M205" s="117"/>
      <c r="N205" s="109"/>
      <c r="O205" s="111"/>
      <c r="P205" s="116"/>
      <c r="Q205" s="116"/>
      <c r="R205" s="116"/>
      <c r="S205" s="116"/>
      <c r="T205" s="116"/>
      <c r="U205" s="116"/>
      <c r="V205" s="116"/>
      <c r="W205" s="116"/>
      <c r="X205" s="116"/>
    </row>
    <row r="206" spans="1:24" ht="15.75" customHeight="1" x14ac:dyDescent="0.3">
      <c r="A206" s="111"/>
      <c r="B206" s="112"/>
      <c r="C206" s="113"/>
      <c r="D206" s="113"/>
      <c r="E206" s="109"/>
      <c r="F206" s="109"/>
      <c r="G206" s="114"/>
      <c r="H206" s="115"/>
      <c r="I206" s="115"/>
      <c r="J206" s="116"/>
      <c r="K206" s="117"/>
      <c r="L206" s="117"/>
      <c r="M206" s="117"/>
      <c r="N206" s="109"/>
      <c r="O206" s="111"/>
      <c r="P206" s="116"/>
      <c r="Q206" s="116"/>
      <c r="R206" s="116"/>
      <c r="S206" s="116"/>
      <c r="T206" s="116"/>
      <c r="U206" s="116"/>
      <c r="V206" s="116"/>
      <c r="W206" s="116"/>
      <c r="X206" s="116"/>
    </row>
    <row r="207" spans="1:24" ht="15.75" customHeight="1" x14ac:dyDescent="0.3">
      <c r="A207" s="111"/>
      <c r="B207" s="112"/>
      <c r="C207" s="113"/>
      <c r="D207" s="113"/>
      <c r="E207" s="109"/>
      <c r="F207" s="109"/>
      <c r="G207" s="114"/>
      <c r="H207" s="115"/>
      <c r="I207" s="115"/>
      <c r="J207" s="116"/>
      <c r="K207" s="117"/>
      <c r="L207" s="117"/>
      <c r="M207" s="117"/>
      <c r="N207" s="109"/>
      <c r="O207" s="111"/>
      <c r="P207" s="116"/>
      <c r="Q207" s="116"/>
      <c r="R207" s="116"/>
      <c r="S207" s="116"/>
      <c r="T207" s="116"/>
      <c r="U207" s="116"/>
      <c r="V207" s="116"/>
      <c r="W207" s="116"/>
      <c r="X207" s="116"/>
    </row>
    <row r="208" spans="1:24" ht="15.75" customHeight="1" x14ac:dyDescent="0.3">
      <c r="A208" s="111"/>
      <c r="B208" s="112"/>
      <c r="C208" s="113"/>
      <c r="D208" s="113"/>
      <c r="E208" s="109"/>
      <c r="F208" s="109"/>
      <c r="G208" s="114"/>
      <c r="H208" s="115"/>
      <c r="I208" s="115"/>
      <c r="J208" s="116"/>
      <c r="K208" s="117"/>
      <c r="L208" s="117"/>
      <c r="M208" s="117"/>
      <c r="N208" s="109"/>
      <c r="O208" s="111"/>
      <c r="P208" s="116"/>
      <c r="Q208" s="116"/>
      <c r="R208" s="116"/>
      <c r="S208" s="116"/>
      <c r="T208" s="116"/>
      <c r="U208" s="116"/>
      <c r="V208" s="116"/>
      <c r="W208" s="116"/>
      <c r="X208" s="116"/>
    </row>
    <row r="209" spans="1:24" ht="15.75" customHeight="1" x14ac:dyDescent="0.3">
      <c r="A209" s="111"/>
      <c r="B209" s="112"/>
      <c r="C209" s="113"/>
      <c r="D209" s="113"/>
      <c r="E209" s="109"/>
      <c r="F209" s="109"/>
      <c r="G209" s="114"/>
      <c r="H209" s="115"/>
      <c r="I209" s="115"/>
      <c r="J209" s="116"/>
      <c r="K209" s="117"/>
      <c r="L209" s="117"/>
      <c r="M209" s="117"/>
      <c r="N209" s="109"/>
      <c r="O209" s="111"/>
      <c r="P209" s="116"/>
      <c r="Q209" s="116"/>
      <c r="R209" s="116"/>
      <c r="S209" s="116"/>
      <c r="T209" s="116"/>
      <c r="U209" s="116"/>
      <c r="V209" s="116"/>
      <c r="W209" s="116"/>
      <c r="X209" s="116"/>
    </row>
    <row r="210" spans="1:24" ht="15.75" customHeight="1" x14ac:dyDescent="0.3">
      <c r="A210" s="111"/>
      <c r="B210" s="112"/>
      <c r="C210" s="113"/>
      <c r="D210" s="113"/>
      <c r="E210" s="109"/>
      <c r="F210" s="109"/>
      <c r="G210" s="114"/>
      <c r="H210" s="115"/>
      <c r="I210" s="115"/>
      <c r="J210" s="116"/>
      <c r="K210" s="117"/>
      <c r="L210" s="117"/>
      <c r="M210" s="117"/>
      <c r="N210" s="109"/>
      <c r="O210" s="111"/>
      <c r="P210" s="116"/>
      <c r="Q210" s="116"/>
      <c r="R210" s="116"/>
      <c r="S210" s="116"/>
      <c r="T210" s="116"/>
      <c r="U210" s="116"/>
      <c r="V210" s="116"/>
      <c r="W210" s="116"/>
      <c r="X210" s="116"/>
    </row>
    <row r="211" spans="1:24" ht="15.75" customHeight="1" x14ac:dyDescent="0.3">
      <c r="A211" s="111"/>
      <c r="B211" s="112"/>
      <c r="C211" s="113"/>
      <c r="D211" s="113"/>
      <c r="E211" s="109"/>
      <c r="F211" s="109"/>
      <c r="G211" s="114"/>
      <c r="H211" s="115"/>
      <c r="I211" s="115"/>
      <c r="J211" s="116"/>
      <c r="K211" s="117"/>
      <c r="L211" s="117"/>
      <c r="M211" s="117"/>
      <c r="N211" s="109"/>
      <c r="O211" s="111"/>
      <c r="P211" s="116"/>
      <c r="Q211" s="116"/>
      <c r="R211" s="116"/>
      <c r="S211" s="116"/>
      <c r="T211" s="116"/>
      <c r="U211" s="116"/>
      <c r="V211" s="116"/>
      <c r="W211" s="116"/>
      <c r="X211" s="116"/>
    </row>
    <row r="212" spans="1:24" ht="15.75" customHeight="1" x14ac:dyDescent="0.3">
      <c r="A212" s="111"/>
      <c r="B212" s="112"/>
      <c r="C212" s="113"/>
      <c r="D212" s="113"/>
      <c r="E212" s="109"/>
      <c r="F212" s="109"/>
      <c r="G212" s="114"/>
      <c r="H212" s="115"/>
      <c r="I212" s="115"/>
      <c r="J212" s="116"/>
      <c r="K212" s="117"/>
      <c r="L212" s="117"/>
      <c r="M212" s="117"/>
      <c r="N212" s="109"/>
      <c r="O212" s="111"/>
      <c r="P212" s="116"/>
      <c r="Q212" s="116"/>
      <c r="R212" s="116"/>
      <c r="S212" s="116"/>
      <c r="T212" s="116"/>
      <c r="U212" s="116"/>
      <c r="V212" s="116"/>
      <c r="W212" s="116"/>
      <c r="X212" s="116"/>
    </row>
    <row r="213" spans="1:24" ht="15.75" customHeight="1" x14ac:dyDescent="0.3">
      <c r="A213" s="111"/>
      <c r="B213" s="112"/>
      <c r="C213" s="113"/>
      <c r="D213" s="113"/>
      <c r="E213" s="109"/>
      <c r="F213" s="109"/>
      <c r="G213" s="114"/>
      <c r="H213" s="115"/>
      <c r="I213" s="115"/>
      <c r="J213" s="116"/>
      <c r="K213" s="117"/>
      <c r="L213" s="117"/>
      <c r="M213" s="117"/>
      <c r="N213" s="109"/>
      <c r="O213" s="111"/>
      <c r="P213" s="116"/>
      <c r="Q213" s="116"/>
      <c r="R213" s="116"/>
      <c r="S213" s="116"/>
      <c r="T213" s="116"/>
      <c r="U213" s="116"/>
      <c r="V213" s="116"/>
      <c r="W213" s="116"/>
      <c r="X213" s="116"/>
    </row>
    <row r="214" spans="1:24" ht="15.75" customHeight="1" x14ac:dyDescent="0.3">
      <c r="A214" s="111"/>
      <c r="B214" s="112"/>
      <c r="C214" s="113"/>
      <c r="D214" s="113"/>
      <c r="E214" s="109"/>
      <c r="F214" s="109"/>
      <c r="G214" s="114"/>
      <c r="H214" s="115"/>
      <c r="I214" s="115"/>
      <c r="J214" s="116"/>
      <c r="K214" s="117"/>
      <c r="L214" s="117"/>
      <c r="M214" s="117"/>
      <c r="N214" s="109"/>
      <c r="O214" s="111"/>
      <c r="P214" s="116"/>
      <c r="Q214" s="116"/>
      <c r="R214" s="116"/>
      <c r="S214" s="116"/>
      <c r="T214" s="116"/>
      <c r="U214" s="116"/>
      <c r="V214" s="116"/>
      <c r="W214" s="116"/>
      <c r="X214" s="116"/>
    </row>
    <row r="215" spans="1:24" ht="15.75" customHeight="1" x14ac:dyDescent="0.3">
      <c r="A215" s="111"/>
      <c r="B215" s="112"/>
      <c r="C215" s="113"/>
      <c r="D215" s="113"/>
      <c r="E215" s="109"/>
      <c r="F215" s="109"/>
      <c r="G215" s="114"/>
      <c r="H215" s="115"/>
      <c r="I215" s="115"/>
      <c r="J215" s="116"/>
      <c r="K215" s="117"/>
      <c r="L215" s="117"/>
      <c r="M215" s="117"/>
      <c r="N215" s="109"/>
      <c r="O215" s="111"/>
      <c r="P215" s="116"/>
      <c r="Q215" s="116"/>
      <c r="R215" s="116"/>
      <c r="S215" s="116"/>
      <c r="T215" s="116"/>
      <c r="U215" s="116"/>
      <c r="V215" s="116"/>
      <c r="W215" s="116"/>
      <c r="X215" s="116"/>
    </row>
    <row r="216" spans="1:24" ht="15.75" customHeight="1" x14ac:dyDescent="0.3">
      <c r="A216" s="111"/>
      <c r="B216" s="112"/>
      <c r="C216" s="113"/>
      <c r="D216" s="113"/>
      <c r="E216" s="109"/>
      <c r="F216" s="109"/>
      <c r="G216" s="114"/>
      <c r="H216" s="115"/>
      <c r="I216" s="115"/>
      <c r="J216" s="116"/>
      <c r="K216" s="117"/>
      <c r="L216" s="117"/>
      <c r="M216" s="117"/>
      <c r="N216" s="109"/>
      <c r="O216" s="111"/>
      <c r="P216" s="116"/>
      <c r="Q216" s="116"/>
      <c r="R216" s="116"/>
      <c r="S216" s="116"/>
      <c r="T216" s="116"/>
      <c r="U216" s="116"/>
      <c r="V216" s="116"/>
      <c r="W216" s="116"/>
      <c r="X216" s="116"/>
    </row>
    <row r="217" spans="1:24" ht="15.75" customHeight="1" x14ac:dyDescent="0.3">
      <c r="A217" s="111"/>
      <c r="B217" s="112"/>
      <c r="C217" s="113"/>
      <c r="D217" s="113"/>
      <c r="E217" s="109"/>
      <c r="F217" s="109"/>
      <c r="G217" s="114"/>
      <c r="H217" s="115"/>
      <c r="I217" s="115"/>
      <c r="J217" s="116"/>
      <c r="K217" s="117"/>
      <c r="L217" s="117"/>
      <c r="M217" s="117"/>
      <c r="N217" s="109"/>
      <c r="O217" s="111"/>
      <c r="P217" s="116"/>
      <c r="Q217" s="116"/>
      <c r="R217" s="116"/>
      <c r="S217" s="116"/>
      <c r="T217" s="116"/>
      <c r="U217" s="116"/>
      <c r="V217" s="116"/>
      <c r="W217" s="116"/>
      <c r="X217" s="116"/>
    </row>
    <row r="218" spans="1:24" ht="15.75" customHeight="1" x14ac:dyDescent="0.3">
      <c r="A218" s="111"/>
      <c r="B218" s="112"/>
      <c r="C218" s="113"/>
      <c r="D218" s="113"/>
      <c r="E218" s="109"/>
      <c r="F218" s="109"/>
      <c r="G218" s="114"/>
      <c r="H218" s="115"/>
      <c r="I218" s="115"/>
      <c r="J218" s="116"/>
      <c r="K218" s="117"/>
      <c r="L218" s="117"/>
      <c r="M218" s="117"/>
      <c r="N218" s="109"/>
      <c r="O218" s="111"/>
      <c r="P218" s="116"/>
      <c r="Q218" s="116"/>
      <c r="R218" s="116"/>
      <c r="S218" s="116"/>
      <c r="T218" s="116"/>
      <c r="U218" s="116"/>
      <c r="V218" s="116"/>
      <c r="W218" s="116"/>
      <c r="X218" s="116"/>
    </row>
    <row r="219" spans="1:24" ht="15.75" customHeight="1" x14ac:dyDescent="0.3">
      <c r="A219" s="111"/>
      <c r="B219" s="112"/>
      <c r="C219" s="113"/>
      <c r="D219" s="113"/>
      <c r="E219" s="109"/>
      <c r="F219" s="109"/>
      <c r="G219" s="114"/>
      <c r="H219" s="115"/>
      <c r="I219" s="115"/>
      <c r="J219" s="116"/>
      <c r="K219" s="117"/>
      <c r="L219" s="117"/>
      <c r="M219" s="117"/>
      <c r="N219" s="109"/>
      <c r="O219" s="111"/>
      <c r="P219" s="116"/>
      <c r="Q219" s="116"/>
      <c r="R219" s="116"/>
      <c r="S219" s="116"/>
      <c r="T219" s="116"/>
      <c r="U219" s="116"/>
      <c r="V219" s="116"/>
      <c r="W219" s="116"/>
      <c r="X219" s="116"/>
    </row>
    <row r="220" spans="1:24" ht="15.75" customHeight="1" x14ac:dyDescent="0.3">
      <c r="A220" s="111"/>
      <c r="B220" s="112"/>
      <c r="C220" s="113"/>
      <c r="D220" s="113"/>
      <c r="E220" s="109"/>
      <c r="F220" s="109"/>
      <c r="G220" s="114"/>
      <c r="H220" s="115"/>
      <c r="I220" s="115"/>
      <c r="J220" s="116"/>
      <c r="K220" s="117"/>
      <c r="L220" s="117"/>
      <c r="M220" s="117"/>
      <c r="N220" s="109"/>
      <c r="O220" s="111"/>
      <c r="P220" s="116"/>
      <c r="Q220" s="116"/>
      <c r="R220" s="116"/>
      <c r="S220" s="116"/>
      <c r="T220" s="116"/>
      <c r="U220" s="116"/>
      <c r="V220" s="116"/>
      <c r="W220" s="116"/>
      <c r="X220" s="116"/>
    </row>
    <row r="221" spans="1:24" ht="15.75" customHeight="1" x14ac:dyDescent="0.3">
      <c r="A221" s="111"/>
      <c r="B221" s="112"/>
      <c r="C221" s="113"/>
      <c r="D221" s="113"/>
      <c r="E221" s="109"/>
      <c r="F221" s="109"/>
      <c r="G221" s="114"/>
      <c r="H221" s="115"/>
      <c r="I221" s="115"/>
      <c r="J221" s="116"/>
      <c r="K221" s="117"/>
      <c r="L221" s="117"/>
      <c r="M221" s="117"/>
      <c r="N221" s="109"/>
      <c r="O221" s="111"/>
      <c r="P221" s="116"/>
      <c r="Q221" s="116"/>
      <c r="R221" s="116"/>
      <c r="S221" s="116"/>
      <c r="T221" s="116"/>
      <c r="U221" s="116"/>
      <c r="V221" s="116"/>
      <c r="W221" s="116"/>
      <c r="X221" s="116"/>
    </row>
    <row r="222" spans="1:24" ht="15.75" customHeight="1" x14ac:dyDescent="0.3">
      <c r="A222" s="111"/>
      <c r="B222" s="112"/>
      <c r="C222" s="113"/>
      <c r="D222" s="113"/>
      <c r="E222" s="109"/>
      <c r="F222" s="109"/>
      <c r="G222" s="114"/>
      <c r="H222" s="115"/>
      <c r="I222" s="115"/>
      <c r="J222" s="116"/>
      <c r="K222" s="117"/>
      <c r="L222" s="117"/>
      <c r="M222" s="117"/>
      <c r="N222" s="109"/>
      <c r="O222" s="111"/>
      <c r="P222" s="116"/>
      <c r="Q222" s="116"/>
      <c r="R222" s="116"/>
      <c r="S222" s="116"/>
      <c r="T222" s="116"/>
      <c r="U222" s="116"/>
      <c r="V222" s="116"/>
      <c r="W222" s="116"/>
      <c r="X222" s="116"/>
    </row>
    <row r="223" spans="1:24" ht="15.75" customHeight="1" x14ac:dyDescent="0.3">
      <c r="A223" s="111"/>
      <c r="B223" s="112"/>
      <c r="C223" s="113"/>
      <c r="D223" s="113"/>
      <c r="E223" s="109"/>
      <c r="F223" s="109"/>
      <c r="G223" s="114"/>
      <c r="H223" s="115"/>
      <c r="I223" s="115"/>
      <c r="J223" s="116"/>
      <c r="K223" s="117"/>
      <c r="L223" s="117"/>
      <c r="M223" s="117"/>
      <c r="N223" s="109"/>
      <c r="O223" s="111"/>
      <c r="P223" s="116"/>
      <c r="Q223" s="116"/>
      <c r="R223" s="116"/>
      <c r="S223" s="116"/>
      <c r="T223" s="116"/>
      <c r="U223" s="116"/>
      <c r="V223" s="116"/>
      <c r="W223" s="116"/>
      <c r="X223" s="116"/>
    </row>
    <row r="224" spans="1:24" ht="15.75" customHeight="1" x14ac:dyDescent="0.3">
      <c r="A224" s="111"/>
      <c r="B224" s="112"/>
      <c r="C224" s="113"/>
      <c r="D224" s="113"/>
      <c r="E224" s="109"/>
      <c r="F224" s="109"/>
      <c r="G224" s="114"/>
      <c r="H224" s="115"/>
      <c r="I224" s="115"/>
      <c r="J224" s="116"/>
      <c r="K224" s="117"/>
      <c r="L224" s="117"/>
      <c r="M224" s="117"/>
      <c r="N224" s="109"/>
      <c r="O224" s="111"/>
      <c r="P224" s="116"/>
      <c r="Q224" s="116"/>
      <c r="R224" s="116"/>
      <c r="S224" s="116"/>
      <c r="T224" s="116"/>
      <c r="U224" s="116"/>
      <c r="V224" s="116"/>
      <c r="W224" s="116"/>
      <c r="X224" s="116"/>
    </row>
    <row r="225" spans="1:24" ht="15.75" customHeight="1" x14ac:dyDescent="0.3">
      <c r="A225" s="111"/>
      <c r="B225" s="112"/>
      <c r="C225" s="113"/>
      <c r="D225" s="113"/>
      <c r="E225" s="109"/>
      <c r="F225" s="109"/>
      <c r="G225" s="114"/>
      <c r="H225" s="115"/>
      <c r="I225" s="115"/>
      <c r="J225" s="116"/>
      <c r="K225" s="117"/>
      <c r="L225" s="117"/>
      <c r="M225" s="117"/>
      <c r="N225" s="109"/>
      <c r="O225" s="111"/>
      <c r="P225" s="116"/>
      <c r="Q225" s="116"/>
      <c r="R225" s="116"/>
      <c r="S225" s="116"/>
      <c r="T225" s="116"/>
      <c r="U225" s="116"/>
      <c r="V225" s="116"/>
      <c r="W225" s="116"/>
      <c r="X225" s="116"/>
    </row>
    <row r="226" spans="1:24" ht="15.75" customHeight="1" x14ac:dyDescent="0.3">
      <c r="A226" s="111"/>
      <c r="B226" s="112"/>
      <c r="C226" s="113"/>
      <c r="D226" s="113"/>
      <c r="E226" s="109"/>
      <c r="F226" s="109"/>
      <c r="G226" s="114"/>
      <c r="H226" s="115"/>
      <c r="I226" s="115"/>
      <c r="J226" s="116"/>
      <c r="K226" s="117"/>
      <c r="L226" s="117"/>
      <c r="M226" s="117"/>
      <c r="N226" s="109"/>
      <c r="O226" s="111"/>
      <c r="P226" s="116"/>
      <c r="Q226" s="116"/>
      <c r="R226" s="116"/>
      <c r="S226" s="116"/>
      <c r="T226" s="116"/>
      <c r="U226" s="116"/>
      <c r="V226" s="116"/>
      <c r="W226" s="116"/>
      <c r="X226" s="116"/>
    </row>
    <row r="227" spans="1:24" ht="15.75" customHeight="1" x14ac:dyDescent="0.3">
      <c r="A227" s="111"/>
      <c r="B227" s="112"/>
      <c r="C227" s="113"/>
      <c r="D227" s="113"/>
      <c r="E227" s="109"/>
      <c r="F227" s="109"/>
      <c r="G227" s="114"/>
      <c r="H227" s="115"/>
      <c r="I227" s="115"/>
      <c r="J227" s="116"/>
      <c r="K227" s="117"/>
      <c r="L227" s="117"/>
      <c r="M227" s="117"/>
      <c r="N227" s="109"/>
      <c r="O227" s="111"/>
      <c r="P227" s="116"/>
      <c r="Q227" s="116"/>
      <c r="R227" s="116"/>
      <c r="S227" s="116"/>
      <c r="T227" s="116"/>
      <c r="U227" s="116"/>
      <c r="V227" s="116"/>
      <c r="W227" s="116"/>
      <c r="X227" s="116"/>
    </row>
    <row r="228" spans="1:24" ht="15.75" customHeight="1" x14ac:dyDescent="0.3">
      <c r="A228" s="111"/>
      <c r="B228" s="112"/>
      <c r="C228" s="113"/>
      <c r="D228" s="113"/>
      <c r="E228" s="109"/>
      <c r="F228" s="109"/>
      <c r="G228" s="114"/>
      <c r="H228" s="115"/>
      <c r="I228" s="115"/>
      <c r="J228" s="116"/>
      <c r="K228" s="117"/>
      <c r="L228" s="117"/>
      <c r="M228" s="117"/>
      <c r="N228" s="109"/>
      <c r="O228" s="111"/>
      <c r="P228" s="116"/>
      <c r="Q228" s="116"/>
      <c r="R228" s="116"/>
      <c r="S228" s="116"/>
      <c r="T228" s="116"/>
      <c r="U228" s="116"/>
      <c r="V228" s="116"/>
      <c r="W228" s="116"/>
      <c r="X228" s="116"/>
    </row>
    <row r="229" spans="1:24" ht="15.75" customHeight="1" x14ac:dyDescent="0.3">
      <c r="A229" s="111"/>
      <c r="B229" s="112"/>
      <c r="C229" s="113"/>
      <c r="D229" s="113"/>
      <c r="E229" s="109"/>
      <c r="F229" s="109"/>
      <c r="G229" s="114"/>
      <c r="H229" s="115"/>
      <c r="I229" s="115"/>
      <c r="J229" s="116"/>
      <c r="K229" s="117"/>
      <c r="L229" s="117"/>
      <c r="M229" s="117"/>
      <c r="N229" s="109"/>
      <c r="O229" s="111"/>
      <c r="P229" s="116"/>
      <c r="Q229" s="116"/>
      <c r="R229" s="116"/>
      <c r="S229" s="116"/>
      <c r="T229" s="116"/>
      <c r="U229" s="116"/>
      <c r="V229" s="116"/>
      <c r="W229" s="116"/>
      <c r="X229" s="116"/>
    </row>
    <row r="230" spans="1:24" ht="15.75" customHeight="1" x14ac:dyDescent="0.3">
      <c r="A230" s="111"/>
      <c r="B230" s="112"/>
      <c r="C230" s="113"/>
      <c r="D230" s="113"/>
      <c r="E230" s="109"/>
      <c r="F230" s="109"/>
      <c r="G230" s="114"/>
      <c r="H230" s="115"/>
      <c r="I230" s="115"/>
      <c r="J230" s="116"/>
      <c r="K230" s="117"/>
      <c r="L230" s="117"/>
      <c r="M230" s="117"/>
      <c r="N230" s="109"/>
      <c r="O230" s="111"/>
      <c r="P230" s="116"/>
      <c r="Q230" s="116"/>
      <c r="R230" s="116"/>
      <c r="S230" s="116"/>
      <c r="T230" s="116"/>
      <c r="U230" s="116"/>
      <c r="V230" s="116"/>
      <c r="W230" s="116"/>
      <c r="X230" s="116"/>
    </row>
    <row r="231" spans="1:24" ht="15.75" customHeight="1" x14ac:dyDescent="0.3">
      <c r="A231" s="111"/>
      <c r="B231" s="112"/>
      <c r="C231" s="113"/>
      <c r="D231" s="113"/>
      <c r="E231" s="109"/>
      <c r="F231" s="109"/>
      <c r="G231" s="114"/>
      <c r="H231" s="115"/>
      <c r="I231" s="115"/>
      <c r="J231" s="116"/>
      <c r="K231" s="117"/>
      <c r="L231" s="117"/>
      <c r="M231" s="117"/>
      <c r="N231" s="109"/>
      <c r="O231" s="111"/>
      <c r="P231" s="116"/>
      <c r="Q231" s="116"/>
      <c r="R231" s="116"/>
      <c r="S231" s="116"/>
      <c r="T231" s="116"/>
      <c r="U231" s="116"/>
      <c r="V231" s="116"/>
      <c r="W231" s="116"/>
      <c r="X231" s="116"/>
    </row>
    <row r="232" spans="1:24" ht="15.75" customHeight="1" x14ac:dyDescent="0.3">
      <c r="A232" s="111"/>
      <c r="B232" s="112"/>
      <c r="C232" s="113"/>
      <c r="D232" s="113"/>
      <c r="E232" s="109"/>
      <c r="F232" s="109"/>
      <c r="G232" s="114"/>
      <c r="H232" s="115"/>
      <c r="I232" s="115"/>
      <c r="J232" s="116"/>
      <c r="K232" s="117"/>
      <c r="L232" s="117"/>
      <c r="M232" s="117"/>
      <c r="N232" s="109"/>
      <c r="O232" s="111"/>
      <c r="P232" s="116"/>
      <c r="Q232" s="116"/>
      <c r="R232" s="116"/>
      <c r="S232" s="116"/>
      <c r="T232" s="116"/>
      <c r="U232" s="116"/>
      <c r="V232" s="116"/>
      <c r="W232" s="116"/>
      <c r="X232" s="116"/>
    </row>
    <row r="233" spans="1:24" ht="15.75" customHeight="1" x14ac:dyDescent="0.3">
      <c r="A233" s="111"/>
      <c r="B233" s="112"/>
      <c r="C233" s="113"/>
      <c r="D233" s="113"/>
      <c r="E233" s="109"/>
      <c r="F233" s="109"/>
      <c r="G233" s="114"/>
      <c r="H233" s="115"/>
      <c r="I233" s="115"/>
      <c r="J233" s="116"/>
      <c r="K233" s="117"/>
      <c r="L233" s="117"/>
      <c r="M233" s="117"/>
      <c r="N233" s="109"/>
      <c r="O233" s="111"/>
      <c r="P233" s="116"/>
      <c r="Q233" s="116"/>
      <c r="R233" s="116"/>
      <c r="S233" s="116"/>
      <c r="T233" s="116"/>
      <c r="U233" s="116"/>
      <c r="V233" s="116"/>
      <c r="W233" s="116"/>
      <c r="X233" s="116"/>
    </row>
    <row r="234" spans="1:24" ht="15.75" customHeight="1" x14ac:dyDescent="0.3">
      <c r="A234" s="111"/>
      <c r="B234" s="112"/>
      <c r="C234" s="113"/>
      <c r="D234" s="113"/>
      <c r="E234" s="109"/>
      <c r="F234" s="109"/>
      <c r="G234" s="114"/>
      <c r="H234" s="115"/>
      <c r="I234" s="115"/>
      <c r="J234" s="116"/>
      <c r="K234" s="117"/>
      <c r="L234" s="117"/>
      <c r="M234" s="117"/>
      <c r="N234" s="109"/>
      <c r="O234" s="111"/>
      <c r="P234" s="116"/>
      <c r="Q234" s="116"/>
      <c r="R234" s="116"/>
      <c r="S234" s="116"/>
      <c r="T234" s="116"/>
      <c r="U234" s="116"/>
      <c r="V234" s="116"/>
      <c r="W234" s="116"/>
      <c r="X234" s="116"/>
    </row>
    <row r="235" spans="1:24" ht="15.75" customHeight="1" x14ac:dyDescent="0.3">
      <c r="A235" s="111"/>
      <c r="B235" s="112"/>
      <c r="C235" s="113"/>
      <c r="D235" s="113"/>
      <c r="E235" s="109"/>
      <c r="F235" s="109"/>
      <c r="G235" s="114"/>
      <c r="H235" s="115"/>
      <c r="I235" s="115"/>
      <c r="J235" s="116"/>
      <c r="K235" s="117"/>
      <c r="L235" s="117"/>
      <c r="M235" s="117"/>
      <c r="N235" s="109"/>
      <c r="O235" s="111"/>
      <c r="P235" s="116"/>
      <c r="Q235" s="116"/>
      <c r="R235" s="116"/>
      <c r="S235" s="116"/>
      <c r="T235" s="116"/>
      <c r="U235" s="116"/>
      <c r="V235" s="116"/>
      <c r="W235" s="116"/>
      <c r="X235" s="116"/>
    </row>
    <row r="236" spans="1:24" ht="15.75" customHeight="1" x14ac:dyDescent="0.3">
      <c r="A236" s="111"/>
      <c r="B236" s="112"/>
      <c r="C236" s="113"/>
      <c r="D236" s="113"/>
      <c r="E236" s="109"/>
      <c r="F236" s="109"/>
      <c r="G236" s="114"/>
      <c r="H236" s="115"/>
      <c r="I236" s="115"/>
      <c r="J236" s="116"/>
      <c r="K236" s="117"/>
      <c r="L236" s="117"/>
      <c r="M236" s="117"/>
      <c r="N236" s="109"/>
      <c r="O236" s="111"/>
      <c r="P236" s="116"/>
      <c r="Q236" s="116"/>
      <c r="R236" s="116"/>
      <c r="S236" s="116"/>
      <c r="T236" s="116"/>
      <c r="U236" s="116"/>
      <c r="V236" s="116"/>
      <c r="W236" s="116"/>
      <c r="X236" s="116"/>
    </row>
    <row r="237" spans="1:24" ht="15.75" customHeight="1" x14ac:dyDescent="0.3">
      <c r="A237" s="111"/>
      <c r="B237" s="112"/>
      <c r="C237" s="113"/>
      <c r="D237" s="113"/>
      <c r="E237" s="109"/>
      <c r="F237" s="109"/>
      <c r="G237" s="114"/>
      <c r="H237" s="115"/>
      <c r="I237" s="115"/>
      <c r="J237" s="116"/>
      <c r="K237" s="117"/>
      <c r="L237" s="117"/>
      <c r="M237" s="117"/>
      <c r="N237" s="109"/>
      <c r="O237" s="111"/>
      <c r="P237" s="116"/>
      <c r="Q237" s="116"/>
      <c r="R237" s="116"/>
      <c r="S237" s="116"/>
      <c r="T237" s="116"/>
      <c r="U237" s="116"/>
      <c r="V237" s="116"/>
      <c r="W237" s="116"/>
      <c r="X237" s="116"/>
    </row>
    <row r="238" spans="1:24" ht="15.75" customHeight="1" x14ac:dyDescent="0.3">
      <c r="A238" s="111"/>
      <c r="B238" s="112"/>
      <c r="C238" s="113"/>
      <c r="D238" s="113"/>
      <c r="E238" s="109"/>
      <c r="F238" s="109"/>
      <c r="G238" s="114"/>
      <c r="H238" s="115"/>
      <c r="I238" s="115"/>
      <c r="J238" s="116"/>
      <c r="K238" s="117"/>
      <c r="L238" s="117"/>
      <c r="M238" s="117"/>
      <c r="N238" s="109"/>
      <c r="O238" s="111"/>
      <c r="P238" s="116"/>
      <c r="Q238" s="116"/>
      <c r="R238" s="116"/>
      <c r="S238" s="116"/>
      <c r="T238" s="116"/>
      <c r="U238" s="116"/>
      <c r="V238" s="116"/>
      <c r="W238" s="116"/>
      <c r="X238" s="116"/>
    </row>
    <row r="239" spans="1:24" ht="15.75" customHeight="1" x14ac:dyDescent="0.3">
      <c r="A239" s="111"/>
      <c r="B239" s="112"/>
      <c r="C239" s="113"/>
      <c r="D239" s="113"/>
      <c r="E239" s="109"/>
      <c r="F239" s="109"/>
      <c r="G239" s="114"/>
      <c r="H239" s="115"/>
      <c r="I239" s="115"/>
      <c r="J239" s="116"/>
      <c r="K239" s="117"/>
      <c r="L239" s="117"/>
      <c r="M239" s="117"/>
      <c r="N239" s="109"/>
      <c r="O239" s="111"/>
      <c r="P239" s="116"/>
      <c r="Q239" s="116"/>
      <c r="R239" s="116"/>
      <c r="S239" s="116"/>
      <c r="T239" s="116"/>
      <c r="U239" s="116"/>
      <c r="V239" s="116"/>
      <c r="W239" s="116"/>
      <c r="X239" s="116"/>
    </row>
    <row r="240" spans="1:24" ht="15.75" customHeight="1" x14ac:dyDescent="0.3">
      <c r="A240" s="111"/>
      <c r="B240" s="112"/>
      <c r="C240" s="113"/>
      <c r="D240" s="113"/>
      <c r="E240" s="109"/>
      <c r="F240" s="109"/>
      <c r="G240" s="114"/>
      <c r="H240" s="115"/>
      <c r="I240" s="115"/>
      <c r="J240" s="116"/>
      <c r="K240" s="117"/>
      <c r="L240" s="117"/>
      <c r="M240" s="117"/>
      <c r="N240" s="109"/>
      <c r="O240" s="111"/>
      <c r="P240" s="116"/>
      <c r="Q240" s="116"/>
      <c r="R240" s="116"/>
      <c r="S240" s="116"/>
      <c r="T240" s="116"/>
      <c r="U240" s="116"/>
      <c r="V240" s="116"/>
      <c r="W240" s="116"/>
      <c r="X240" s="116"/>
    </row>
    <row r="241" spans="1:24" ht="15.75" customHeight="1" x14ac:dyDescent="0.3">
      <c r="A241" s="111"/>
      <c r="B241" s="112"/>
      <c r="C241" s="113"/>
      <c r="D241" s="113"/>
      <c r="E241" s="109"/>
      <c r="F241" s="109"/>
      <c r="G241" s="114"/>
      <c r="H241" s="115"/>
      <c r="I241" s="115"/>
      <c r="J241" s="116"/>
      <c r="K241" s="117"/>
      <c r="L241" s="117"/>
      <c r="M241" s="117"/>
      <c r="N241" s="109"/>
      <c r="O241" s="111"/>
      <c r="P241" s="116"/>
      <c r="Q241" s="116"/>
      <c r="R241" s="116"/>
      <c r="S241" s="116"/>
      <c r="T241" s="116"/>
      <c r="U241" s="116"/>
      <c r="V241" s="116"/>
      <c r="W241" s="116"/>
      <c r="X241" s="116"/>
    </row>
    <row r="242" spans="1:24" ht="15.75" customHeight="1" x14ac:dyDescent="0.3">
      <c r="A242" s="111"/>
      <c r="B242" s="112"/>
      <c r="C242" s="113"/>
      <c r="D242" s="113"/>
      <c r="E242" s="109"/>
      <c r="F242" s="109"/>
      <c r="G242" s="114"/>
      <c r="H242" s="115"/>
      <c r="I242" s="115"/>
      <c r="J242" s="116"/>
      <c r="K242" s="117"/>
      <c r="L242" s="117"/>
      <c r="M242" s="117"/>
      <c r="N242" s="109"/>
      <c r="O242" s="111"/>
      <c r="P242" s="116"/>
      <c r="Q242" s="116"/>
      <c r="R242" s="116"/>
      <c r="S242" s="116"/>
      <c r="T242" s="116"/>
      <c r="U242" s="116"/>
      <c r="V242" s="116"/>
      <c r="W242" s="116"/>
      <c r="X242" s="116"/>
    </row>
    <row r="243" spans="1:24" ht="15.75" customHeight="1" x14ac:dyDescent="0.3">
      <c r="A243" s="111"/>
      <c r="B243" s="112"/>
      <c r="C243" s="113"/>
      <c r="D243" s="113"/>
      <c r="E243" s="109"/>
      <c r="F243" s="109"/>
      <c r="G243" s="114"/>
      <c r="H243" s="115"/>
      <c r="I243" s="115"/>
      <c r="J243" s="116"/>
      <c r="K243" s="117"/>
      <c r="L243" s="117"/>
      <c r="M243" s="117"/>
      <c r="N243" s="109"/>
      <c r="O243" s="111"/>
      <c r="P243" s="116"/>
      <c r="Q243" s="116"/>
      <c r="R243" s="116"/>
      <c r="S243" s="116"/>
      <c r="T243" s="116"/>
      <c r="U243" s="116"/>
      <c r="V243" s="116"/>
      <c r="W243" s="116"/>
      <c r="X243" s="116"/>
    </row>
    <row r="244" spans="1:24" ht="15.75" customHeight="1" x14ac:dyDescent="0.3">
      <c r="A244" s="111"/>
      <c r="B244" s="112"/>
      <c r="C244" s="113"/>
      <c r="D244" s="113"/>
      <c r="E244" s="109"/>
      <c r="F244" s="109"/>
      <c r="G244" s="114"/>
      <c r="H244" s="115"/>
      <c r="I244" s="115"/>
      <c r="J244" s="116"/>
      <c r="K244" s="117"/>
      <c r="L244" s="117"/>
      <c r="M244" s="117"/>
      <c r="N244" s="109"/>
      <c r="O244" s="111"/>
      <c r="P244" s="116"/>
      <c r="Q244" s="116"/>
      <c r="R244" s="116"/>
      <c r="S244" s="116"/>
      <c r="T244" s="116"/>
      <c r="U244" s="116"/>
      <c r="V244" s="116"/>
      <c r="W244" s="116"/>
      <c r="X244" s="116"/>
    </row>
    <row r="245" spans="1:24" ht="15.75" customHeight="1" x14ac:dyDescent="0.3">
      <c r="A245" s="111"/>
      <c r="B245" s="112"/>
      <c r="C245" s="113"/>
      <c r="D245" s="113"/>
      <c r="E245" s="109"/>
      <c r="F245" s="109"/>
      <c r="G245" s="114"/>
      <c r="H245" s="115"/>
      <c r="I245" s="115"/>
      <c r="J245" s="116"/>
      <c r="K245" s="117"/>
      <c r="L245" s="117"/>
      <c r="M245" s="117"/>
      <c r="N245" s="109"/>
      <c r="O245" s="111"/>
      <c r="P245" s="116"/>
      <c r="Q245" s="116"/>
      <c r="R245" s="116"/>
      <c r="S245" s="116"/>
      <c r="T245" s="116"/>
      <c r="U245" s="116"/>
      <c r="V245" s="116"/>
      <c r="W245" s="116"/>
      <c r="X245" s="116"/>
    </row>
    <row r="246" spans="1:24" ht="15.75" customHeight="1" x14ac:dyDescent="0.3">
      <c r="A246" s="111"/>
      <c r="B246" s="112"/>
      <c r="C246" s="113"/>
      <c r="D246" s="113"/>
      <c r="E246" s="109"/>
      <c r="F246" s="109"/>
      <c r="G246" s="114"/>
      <c r="H246" s="115"/>
      <c r="I246" s="115"/>
      <c r="J246" s="116"/>
      <c r="K246" s="117"/>
      <c r="L246" s="117"/>
      <c r="M246" s="117"/>
      <c r="N246" s="109"/>
      <c r="O246" s="111"/>
      <c r="P246" s="116"/>
      <c r="Q246" s="116"/>
      <c r="R246" s="116"/>
      <c r="S246" s="116"/>
      <c r="T246" s="116"/>
      <c r="U246" s="116"/>
      <c r="V246" s="116"/>
      <c r="W246" s="116"/>
      <c r="X246" s="116"/>
    </row>
    <row r="247" spans="1:24" ht="15.75" customHeight="1" x14ac:dyDescent="0.3">
      <c r="A247" s="111"/>
      <c r="B247" s="112"/>
      <c r="C247" s="113"/>
      <c r="D247" s="113"/>
      <c r="E247" s="109"/>
      <c r="F247" s="109"/>
      <c r="G247" s="114"/>
      <c r="H247" s="115"/>
      <c r="I247" s="115"/>
      <c r="J247" s="116"/>
      <c r="K247" s="117"/>
      <c r="L247" s="117"/>
      <c r="M247" s="117"/>
      <c r="N247" s="109"/>
      <c r="O247" s="111"/>
      <c r="P247" s="116"/>
      <c r="Q247" s="116"/>
      <c r="R247" s="116"/>
      <c r="S247" s="116"/>
      <c r="T247" s="116"/>
      <c r="U247" s="116"/>
      <c r="V247" s="116"/>
      <c r="W247" s="116"/>
      <c r="X247" s="116"/>
    </row>
    <row r="248" spans="1:24" ht="15.75" customHeight="1" x14ac:dyDescent="0.3">
      <c r="A248" s="111"/>
      <c r="B248" s="112"/>
      <c r="C248" s="113"/>
      <c r="D248" s="113"/>
      <c r="E248" s="109"/>
      <c r="F248" s="109"/>
      <c r="G248" s="114"/>
      <c r="H248" s="115"/>
      <c r="I248" s="115"/>
      <c r="J248" s="116"/>
      <c r="K248" s="117"/>
      <c r="L248" s="117"/>
      <c r="M248" s="117"/>
      <c r="N248" s="109"/>
      <c r="O248" s="111"/>
      <c r="P248" s="116"/>
      <c r="Q248" s="116"/>
      <c r="R248" s="116"/>
      <c r="S248" s="116"/>
      <c r="T248" s="116"/>
      <c r="U248" s="116"/>
      <c r="V248" s="116"/>
      <c r="W248" s="116"/>
      <c r="X248" s="116"/>
    </row>
    <row r="249" spans="1:24" ht="15.75" customHeight="1" x14ac:dyDescent="0.3">
      <c r="A249" s="111"/>
      <c r="B249" s="112"/>
      <c r="C249" s="113"/>
      <c r="D249" s="113"/>
      <c r="E249" s="109"/>
      <c r="F249" s="109"/>
      <c r="G249" s="114"/>
      <c r="H249" s="115"/>
      <c r="I249" s="115"/>
      <c r="J249" s="116"/>
      <c r="K249" s="117"/>
      <c r="L249" s="117"/>
      <c r="M249" s="117"/>
      <c r="N249" s="109"/>
      <c r="O249" s="111"/>
      <c r="P249" s="116"/>
      <c r="Q249" s="116"/>
      <c r="R249" s="116"/>
      <c r="S249" s="116"/>
      <c r="T249" s="116"/>
      <c r="U249" s="116"/>
      <c r="V249" s="116"/>
      <c r="W249" s="116"/>
      <c r="X249" s="116"/>
    </row>
    <row r="250" spans="1:24" ht="15.75" customHeight="1" x14ac:dyDescent="0.3">
      <c r="A250" s="111"/>
      <c r="B250" s="112"/>
      <c r="C250" s="113"/>
      <c r="D250" s="113"/>
      <c r="E250" s="109"/>
      <c r="F250" s="109"/>
      <c r="G250" s="114"/>
      <c r="H250" s="115"/>
      <c r="I250" s="115"/>
      <c r="J250" s="116"/>
      <c r="K250" s="117"/>
      <c r="L250" s="117"/>
      <c r="M250" s="117"/>
      <c r="N250" s="109"/>
      <c r="O250" s="111"/>
      <c r="P250" s="116"/>
      <c r="Q250" s="116"/>
      <c r="R250" s="116"/>
      <c r="S250" s="116"/>
      <c r="T250" s="116"/>
      <c r="U250" s="116"/>
      <c r="V250" s="116"/>
      <c r="W250" s="116"/>
      <c r="X250" s="116"/>
    </row>
    <row r="251" spans="1:24" ht="15.75" customHeight="1" x14ac:dyDescent="0.3">
      <c r="A251" s="111"/>
      <c r="B251" s="112"/>
      <c r="C251" s="113"/>
      <c r="D251" s="113"/>
      <c r="E251" s="109"/>
      <c r="F251" s="109"/>
      <c r="G251" s="114"/>
      <c r="H251" s="115"/>
      <c r="I251" s="115"/>
      <c r="J251" s="116"/>
      <c r="K251" s="117"/>
      <c r="L251" s="117"/>
      <c r="M251" s="117"/>
      <c r="N251" s="109"/>
      <c r="O251" s="111"/>
      <c r="P251" s="116"/>
      <c r="Q251" s="116"/>
      <c r="R251" s="116"/>
      <c r="S251" s="116"/>
      <c r="T251" s="116"/>
      <c r="U251" s="116"/>
      <c r="V251" s="116"/>
      <c r="W251" s="116"/>
      <c r="X251" s="116"/>
    </row>
    <row r="252" spans="1:24" ht="15.75" customHeight="1" x14ac:dyDescent="0.3">
      <c r="A252" s="111"/>
      <c r="B252" s="112"/>
      <c r="C252" s="113"/>
      <c r="D252" s="113"/>
      <c r="E252" s="109"/>
      <c r="F252" s="109"/>
      <c r="G252" s="114"/>
      <c r="H252" s="115"/>
      <c r="I252" s="115"/>
      <c r="J252" s="116"/>
      <c r="K252" s="117"/>
      <c r="L252" s="117"/>
      <c r="M252" s="117"/>
      <c r="N252" s="109"/>
      <c r="O252" s="111"/>
      <c r="P252" s="116"/>
      <c r="Q252" s="116"/>
      <c r="R252" s="116"/>
      <c r="S252" s="116"/>
      <c r="T252" s="116"/>
      <c r="U252" s="116"/>
      <c r="V252" s="116"/>
      <c r="W252" s="116"/>
      <c r="X252" s="116"/>
    </row>
    <row r="253" spans="1:24" ht="15.75" customHeight="1" x14ac:dyDescent="0.3">
      <c r="A253" s="111"/>
      <c r="B253" s="112"/>
      <c r="C253" s="113"/>
      <c r="D253" s="113"/>
      <c r="E253" s="109"/>
      <c r="F253" s="109"/>
      <c r="G253" s="114"/>
      <c r="H253" s="115"/>
      <c r="I253" s="115"/>
      <c r="J253" s="116"/>
      <c r="K253" s="117"/>
      <c r="L253" s="117"/>
      <c r="M253" s="117"/>
      <c r="N253" s="109"/>
      <c r="O253" s="111"/>
      <c r="P253" s="116"/>
      <c r="Q253" s="116"/>
      <c r="R253" s="116"/>
      <c r="S253" s="116"/>
      <c r="T253" s="116"/>
      <c r="U253" s="116"/>
      <c r="V253" s="116"/>
      <c r="W253" s="116"/>
      <c r="X253" s="116"/>
    </row>
    <row r="254" spans="1:24" ht="15.75" customHeight="1" x14ac:dyDescent="0.3">
      <c r="A254" s="111"/>
      <c r="B254" s="112"/>
      <c r="C254" s="113"/>
      <c r="D254" s="113"/>
      <c r="E254" s="109"/>
      <c r="F254" s="109"/>
      <c r="G254" s="114"/>
      <c r="H254" s="115"/>
      <c r="I254" s="115"/>
      <c r="J254" s="116"/>
      <c r="K254" s="117"/>
      <c r="L254" s="117"/>
      <c r="M254" s="117"/>
      <c r="N254" s="109"/>
      <c r="O254" s="111"/>
      <c r="P254" s="116"/>
      <c r="Q254" s="116"/>
      <c r="R254" s="116"/>
      <c r="S254" s="116"/>
      <c r="T254" s="116"/>
      <c r="U254" s="116"/>
      <c r="V254" s="116"/>
      <c r="W254" s="116"/>
      <c r="X254" s="116"/>
    </row>
    <row r="255" spans="1:24" ht="15.75" customHeight="1" x14ac:dyDescent="0.3">
      <c r="A255" s="111"/>
      <c r="B255" s="112"/>
      <c r="C255" s="113"/>
      <c r="D255" s="113"/>
      <c r="E255" s="109"/>
      <c r="F255" s="109"/>
      <c r="G255" s="114"/>
      <c r="H255" s="115"/>
      <c r="I255" s="115"/>
      <c r="J255" s="116"/>
      <c r="K255" s="117"/>
      <c r="L255" s="117"/>
      <c r="M255" s="117"/>
      <c r="N255" s="109"/>
      <c r="O255" s="111"/>
      <c r="P255" s="116"/>
      <c r="Q255" s="116"/>
      <c r="R255" s="116"/>
      <c r="S255" s="116"/>
      <c r="T255" s="116"/>
      <c r="U255" s="116"/>
      <c r="V255" s="116"/>
      <c r="W255" s="116"/>
      <c r="X255" s="116"/>
    </row>
    <row r="256" spans="1:24" ht="15.75" customHeight="1" x14ac:dyDescent="0.3">
      <c r="A256" s="111"/>
      <c r="B256" s="112"/>
      <c r="C256" s="113"/>
      <c r="D256" s="113"/>
      <c r="E256" s="109"/>
      <c r="F256" s="109"/>
      <c r="G256" s="114"/>
      <c r="H256" s="115"/>
      <c r="I256" s="115"/>
      <c r="J256" s="116"/>
      <c r="K256" s="117"/>
      <c r="L256" s="117"/>
      <c r="M256" s="117"/>
      <c r="N256" s="109"/>
      <c r="O256" s="111"/>
      <c r="P256" s="116"/>
      <c r="Q256" s="116"/>
      <c r="R256" s="116"/>
      <c r="S256" s="116"/>
      <c r="T256" s="116"/>
      <c r="U256" s="116"/>
      <c r="V256" s="116"/>
      <c r="W256" s="116"/>
      <c r="X256" s="116"/>
    </row>
    <row r="257" spans="1:24" ht="15.75" customHeight="1" x14ac:dyDescent="0.3">
      <c r="A257" s="111"/>
      <c r="B257" s="112"/>
      <c r="C257" s="113"/>
      <c r="D257" s="113"/>
      <c r="E257" s="109"/>
      <c r="F257" s="109"/>
      <c r="G257" s="114"/>
      <c r="H257" s="115"/>
      <c r="I257" s="115"/>
      <c r="J257" s="116"/>
      <c r="K257" s="117"/>
      <c r="L257" s="117"/>
      <c r="M257" s="117"/>
      <c r="N257" s="109"/>
      <c r="O257" s="111"/>
      <c r="P257" s="116"/>
      <c r="Q257" s="116"/>
      <c r="R257" s="116"/>
      <c r="S257" s="116"/>
      <c r="T257" s="116"/>
      <c r="U257" s="116"/>
      <c r="V257" s="116"/>
      <c r="W257" s="116"/>
      <c r="X257" s="116"/>
    </row>
    <row r="258" spans="1:24" ht="15.75" customHeight="1" x14ac:dyDescent="0.3">
      <c r="A258" s="111"/>
      <c r="B258" s="112"/>
      <c r="C258" s="113"/>
      <c r="D258" s="113"/>
      <c r="E258" s="109"/>
      <c r="F258" s="109"/>
      <c r="G258" s="114"/>
      <c r="H258" s="115"/>
      <c r="I258" s="115"/>
      <c r="J258" s="116"/>
      <c r="K258" s="117"/>
      <c r="L258" s="117"/>
      <c r="M258" s="117"/>
      <c r="N258" s="109"/>
      <c r="O258" s="111"/>
      <c r="P258" s="116"/>
      <c r="Q258" s="116"/>
      <c r="R258" s="116"/>
      <c r="S258" s="116"/>
      <c r="T258" s="116"/>
      <c r="U258" s="116"/>
      <c r="V258" s="116"/>
      <c r="W258" s="116"/>
      <c r="X258" s="116"/>
    </row>
    <row r="259" spans="1:24" ht="15.75" customHeight="1" x14ac:dyDescent="0.3">
      <c r="A259" s="111"/>
      <c r="B259" s="112"/>
      <c r="C259" s="113"/>
      <c r="D259" s="113"/>
      <c r="E259" s="109"/>
      <c r="F259" s="109"/>
      <c r="G259" s="114"/>
      <c r="H259" s="115"/>
      <c r="I259" s="115"/>
      <c r="J259" s="116"/>
      <c r="K259" s="117"/>
      <c r="L259" s="117"/>
      <c r="M259" s="117"/>
      <c r="N259" s="109"/>
      <c r="O259" s="111"/>
      <c r="P259" s="116"/>
      <c r="Q259" s="116"/>
      <c r="R259" s="116"/>
      <c r="S259" s="116"/>
      <c r="T259" s="116"/>
      <c r="U259" s="116"/>
      <c r="V259" s="116"/>
      <c r="W259" s="116"/>
      <c r="X259" s="116"/>
    </row>
    <row r="260" spans="1:24" ht="15.75" customHeight="1" x14ac:dyDescent="0.3">
      <c r="A260" s="111"/>
      <c r="B260" s="112"/>
      <c r="C260" s="113"/>
      <c r="D260" s="113"/>
      <c r="E260" s="109"/>
      <c r="F260" s="109"/>
      <c r="G260" s="114"/>
      <c r="H260" s="115"/>
      <c r="I260" s="115"/>
      <c r="J260" s="116"/>
      <c r="K260" s="117"/>
      <c r="L260" s="117"/>
      <c r="M260" s="117"/>
      <c r="N260" s="109"/>
      <c r="O260" s="111"/>
      <c r="P260" s="116"/>
      <c r="Q260" s="116"/>
      <c r="R260" s="116"/>
      <c r="S260" s="116"/>
      <c r="T260" s="116"/>
      <c r="U260" s="116"/>
      <c r="V260" s="116"/>
      <c r="W260" s="116"/>
      <c r="X260" s="116"/>
    </row>
    <row r="261" spans="1:24" ht="15.75" customHeight="1" x14ac:dyDescent="0.3">
      <c r="A261" s="111"/>
      <c r="B261" s="112"/>
      <c r="C261" s="113"/>
      <c r="D261" s="113"/>
      <c r="E261" s="109"/>
      <c r="F261" s="109"/>
      <c r="G261" s="114"/>
      <c r="H261" s="115"/>
      <c r="I261" s="115"/>
      <c r="J261" s="116"/>
      <c r="K261" s="117"/>
      <c r="L261" s="117"/>
      <c r="M261" s="117"/>
      <c r="N261" s="109"/>
      <c r="O261" s="111"/>
      <c r="P261" s="116"/>
      <c r="Q261" s="116"/>
      <c r="R261" s="116"/>
      <c r="S261" s="116"/>
      <c r="T261" s="116"/>
      <c r="U261" s="116"/>
      <c r="V261" s="116"/>
      <c r="W261" s="116"/>
      <c r="X261" s="116"/>
    </row>
    <row r="262" spans="1:24" ht="15.75" customHeight="1" x14ac:dyDescent="0.3">
      <c r="A262" s="111"/>
      <c r="B262" s="112"/>
      <c r="C262" s="113"/>
      <c r="D262" s="113"/>
      <c r="E262" s="109"/>
      <c r="F262" s="109"/>
      <c r="G262" s="114"/>
      <c r="H262" s="115"/>
      <c r="I262" s="115"/>
      <c r="J262" s="116"/>
      <c r="K262" s="117"/>
      <c r="L262" s="117"/>
      <c r="M262" s="117"/>
      <c r="N262" s="109"/>
      <c r="O262" s="111"/>
      <c r="P262" s="116"/>
      <c r="Q262" s="116"/>
      <c r="R262" s="116"/>
      <c r="S262" s="116"/>
      <c r="T262" s="116"/>
      <c r="U262" s="116"/>
      <c r="V262" s="116"/>
      <c r="W262" s="116"/>
      <c r="X262" s="116"/>
    </row>
    <row r="263" spans="1:24" ht="15.75" customHeight="1" x14ac:dyDescent="0.3">
      <c r="A263" s="111"/>
      <c r="B263" s="112"/>
      <c r="C263" s="113"/>
      <c r="D263" s="113"/>
      <c r="E263" s="109"/>
      <c r="F263" s="109"/>
      <c r="G263" s="114"/>
      <c r="H263" s="115"/>
      <c r="I263" s="115"/>
      <c r="J263" s="116"/>
      <c r="K263" s="117"/>
      <c r="L263" s="117"/>
      <c r="M263" s="117"/>
      <c r="N263" s="109"/>
      <c r="O263" s="111"/>
      <c r="P263" s="116"/>
      <c r="Q263" s="116"/>
      <c r="R263" s="116"/>
      <c r="S263" s="116"/>
      <c r="T263" s="116"/>
      <c r="U263" s="116"/>
      <c r="V263" s="116"/>
      <c r="W263" s="116"/>
      <c r="X263" s="116"/>
    </row>
    <row r="264" spans="1:24" ht="15.75" customHeight="1" x14ac:dyDescent="0.3">
      <c r="A264" s="111"/>
      <c r="B264" s="112"/>
      <c r="C264" s="113"/>
      <c r="D264" s="113"/>
      <c r="E264" s="109"/>
      <c r="F264" s="109"/>
      <c r="G264" s="114"/>
      <c r="H264" s="115"/>
      <c r="I264" s="115"/>
      <c r="J264" s="116"/>
      <c r="K264" s="117"/>
      <c r="L264" s="117"/>
      <c r="M264" s="117"/>
      <c r="N264" s="109"/>
      <c r="O264" s="111"/>
      <c r="P264" s="116"/>
      <c r="Q264" s="116"/>
      <c r="R264" s="116"/>
      <c r="S264" s="116"/>
      <c r="T264" s="116"/>
      <c r="U264" s="116"/>
      <c r="V264" s="116"/>
      <c r="W264" s="116"/>
      <c r="X264" s="116"/>
    </row>
    <row r="265" spans="1:24" ht="15.75" customHeight="1" x14ac:dyDescent="0.3">
      <c r="A265" s="111"/>
      <c r="B265" s="112"/>
      <c r="C265" s="113"/>
      <c r="D265" s="113"/>
      <c r="E265" s="109"/>
      <c r="F265" s="109"/>
      <c r="G265" s="114"/>
      <c r="H265" s="115"/>
      <c r="I265" s="115"/>
      <c r="J265" s="116"/>
      <c r="K265" s="117"/>
      <c r="L265" s="117"/>
      <c r="M265" s="117"/>
      <c r="N265" s="109"/>
      <c r="O265" s="111"/>
      <c r="P265" s="116"/>
      <c r="Q265" s="116"/>
      <c r="R265" s="116"/>
      <c r="S265" s="116"/>
      <c r="T265" s="116"/>
      <c r="U265" s="116"/>
      <c r="V265" s="116"/>
      <c r="W265" s="116"/>
      <c r="X265" s="116"/>
    </row>
    <row r="266" spans="1:24" ht="15.75" customHeight="1" x14ac:dyDescent="0.3">
      <c r="A266" s="111"/>
      <c r="B266" s="112"/>
      <c r="C266" s="113"/>
      <c r="D266" s="113"/>
      <c r="E266" s="109"/>
      <c r="F266" s="109"/>
      <c r="G266" s="114"/>
      <c r="H266" s="115"/>
      <c r="I266" s="115"/>
      <c r="J266" s="116"/>
      <c r="K266" s="117"/>
      <c r="L266" s="117"/>
      <c r="M266" s="117"/>
      <c r="N266" s="109"/>
      <c r="O266" s="111"/>
      <c r="P266" s="116"/>
      <c r="Q266" s="116"/>
      <c r="R266" s="116"/>
      <c r="S266" s="116"/>
      <c r="T266" s="116"/>
      <c r="U266" s="116"/>
      <c r="V266" s="116"/>
      <c r="W266" s="116"/>
      <c r="X266" s="116"/>
    </row>
    <row r="267" spans="1:24" ht="15.75" customHeight="1" x14ac:dyDescent="0.3">
      <c r="A267" s="111"/>
      <c r="B267" s="112"/>
      <c r="C267" s="113"/>
      <c r="D267" s="113"/>
      <c r="E267" s="109"/>
      <c r="F267" s="109"/>
      <c r="G267" s="114"/>
      <c r="H267" s="115"/>
      <c r="I267" s="115"/>
      <c r="J267" s="116"/>
      <c r="K267" s="117"/>
      <c r="L267" s="117"/>
      <c r="M267" s="117"/>
      <c r="N267" s="109"/>
      <c r="O267" s="111"/>
      <c r="P267" s="116"/>
      <c r="Q267" s="116"/>
      <c r="R267" s="116"/>
      <c r="S267" s="116"/>
      <c r="T267" s="116"/>
      <c r="U267" s="116"/>
      <c r="V267" s="116"/>
      <c r="W267" s="116"/>
      <c r="X267" s="116"/>
    </row>
    <row r="268" spans="1:24" ht="15.75" customHeight="1" x14ac:dyDescent="0.3">
      <c r="A268" s="111"/>
      <c r="B268" s="112"/>
      <c r="C268" s="113"/>
      <c r="D268" s="113"/>
      <c r="E268" s="109"/>
      <c r="F268" s="109"/>
      <c r="G268" s="114"/>
      <c r="H268" s="115"/>
      <c r="I268" s="115"/>
      <c r="J268" s="116"/>
      <c r="K268" s="117"/>
      <c r="L268" s="117"/>
      <c r="M268" s="117"/>
      <c r="N268" s="109"/>
      <c r="O268" s="111"/>
      <c r="P268" s="116"/>
      <c r="Q268" s="116"/>
      <c r="R268" s="116"/>
      <c r="S268" s="116"/>
      <c r="T268" s="116"/>
      <c r="U268" s="116"/>
      <c r="V268" s="116"/>
      <c r="W268" s="116"/>
      <c r="X268" s="116"/>
    </row>
    <row r="269" spans="1:24" ht="15.75" customHeight="1" x14ac:dyDescent="0.3">
      <c r="A269" s="111"/>
      <c r="B269" s="112"/>
      <c r="C269" s="113"/>
      <c r="D269" s="113"/>
      <c r="E269" s="109"/>
      <c r="F269" s="109"/>
      <c r="G269" s="114"/>
      <c r="H269" s="115"/>
      <c r="I269" s="115"/>
      <c r="J269" s="116"/>
      <c r="K269" s="117"/>
      <c r="L269" s="117"/>
      <c r="M269" s="117"/>
      <c r="N269" s="109"/>
      <c r="O269" s="111"/>
      <c r="P269" s="116"/>
      <c r="Q269" s="116"/>
      <c r="R269" s="116"/>
      <c r="S269" s="116"/>
      <c r="T269" s="116"/>
      <c r="U269" s="116"/>
      <c r="V269" s="116"/>
      <c r="W269" s="116"/>
      <c r="X269" s="116"/>
    </row>
    <row r="270" spans="1:24" ht="15.75" customHeight="1" x14ac:dyDescent="0.3">
      <c r="A270" s="111"/>
      <c r="B270" s="112"/>
      <c r="C270" s="113"/>
      <c r="D270" s="113"/>
      <c r="E270" s="109"/>
      <c r="F270" s="109"/>
      <c r="G270" s="114"/>
      <c r="H270" s="115"/>
      <c r="I270" s="115"/>
      <c r="J270" s="116"/>
      <c r="K270" s="117"/>
      <c r="L270" s="117"/>
      <c r="M270" s="117"/>
      <c r="N270" s="109"/>
      <c r="O270" s="111"/>
      <c r="P270" s="116"/>
      <c r="Q270" s="116"/>
      <c r="R270" s="116"/>
      <c r="S270" s="116"/>
      <c r="T270" s="116"/>
      <c r="U270" s="116"/>
      <c r="V270" s="116"/>
      <c r="W270" s="116"/>
      <c r="X270" s="116"/>
    </row>
    <row r="271" spans="1:24" ht="15.75" customHeight="1" x14ac:dyDescent="0.3">
      <c r="A271" s="111"/>
      <c r="B271" s="112"/>
      <c r="C271" s="113"/>
      <c r="D271" s="113"/>
      <c r="E271" s="109"/>
      <c r="F271" s="109"/>
      <c r="G271" s="114"/>
      <c r="H271" s="115"/>
      <c r="I271" s="115"/>
      <c r="J271" s="116"/>
      <c r="K271" s="117"/>
      <c r="L271" s="117"/>
      <c r="M271" s="117"/>
      <c r="N271" s="109"/>
      <c r="O271" s="111"/>
      <c r="P271" s="116"/>
      <c r="Q271" s="116"/>
      <c r="R271" s="116"/>
      <c r="S271" s="116"/>
      <c r="T271" s="116"/>
      <c r="U271" s="116"/>
      <c r="V271" s="116"/>
      <c r="W271" s="116"/>
      <c r="X271" s="116"/>
    </row>
    <row r="272" spans="1:24" ht="15.75" customHeight="1" x14ac:dyDescent="0.3">
      <c r="A272" s="111"/>
      <c r="B272" s="112"/>
      <c r="C272" s="113"/>
      <c r="D272" s="113"/>
      <c r="E272" s="109"/>
      <c r="F272" s="109"/>
      <c r="G272" s="114"/>
      <c r="H272" s="115"/>
      <c r="I272" s="115"/>
      <c r="J272" s="116"/>
      <c r="K272" s="117"/>
      <c r="L272" s="117"/>
      <c r="M272" s="117"/>
      <c r="N272" s="109"/>
      <c r="O272" s="111"/>
      <c r="P272" s="116"/>
      <c r="Q272" s="116"/>
      <c r="R272" s="116"/>
      <c r="S272" s="116"/>
      <c r="T272" s="116"/>
      <c r="U272" s="116"/>
      <c r="V272" s="116"/>
      <c r="W272" s="116"/>
      <c r="X272" s="116"/>
    </row>
    <row r="273" spans="1:24" ht="15.75" customHeight="1" x14ac:dyDescent="0.3">
      <c r="A273" s="111"/>
      <c r="B273" s="112"/>
      <c r="C273" s="113"/>
      <c r="D273" s="113"/>
      <c r="E273" s="109"/>
      <c r="F273" s="109"/>
      <c r="G273" s="114"/>
      <c r="H273" s="115"/>
      <c r="I273" s="115"/>
      <c r="J273" s="116"/>
      <c r="K273" s="117"/>
      <c r="L273" s="117"/>
      <c r="M273" s="117"/>
      <c r="N273" s="109"/>
      <c r="O273" s="111"/>
      <c r="P273" s="116"/>
      <c r="Q273" s="116"/>
      <c r="R273" s="116"/>
      <c r="S273" s="116"/>
      <c r="T273" s="116"/>
      <c r="U273" s="116"/>
      <c r="V273" s="116"/>
      <c r="W273" s="116"/>
      <c r="X273" s="116"/>
    </row>
    <row r="274" spans="1:24" ht="15.75" customHeight="1" x14ac:dyDescent="0.3">
      <c r="A274" s="111"/>
      <c r="B274" s="112"/>
      <c r="C274" s="113"/>
      <c r="D274" s="113"/>
      <c r="E274" s="109"/>
      <c r="F274" s="109"/>
      <c r="G274" s="114"/>
      <c r="H274" s="115"/>
      <c r="I274" s="115"/>
      <c r="J274" s="116"/>
      <c r="K274" s="117"/>
      <c r="L274" s="117"/>
      <c r="M274" s="117"/>
      <c r="N274" s="109"/>
      <c r="O274" s="111"/>
      <c r="P274" s="116"/>
      <c r="Q274" s="116"/>
      <c r="R274" s="116"/>
      <c r="S274" s="116"/>
      <c r="T274" s="116"/>
      <c r="U274" s="116"/>
      <c r="V274" s="116"/>
      <c r="W274" s="116"/>
      <c r="X274" s="116"/>
    </row>
    <row r="275" spans="1:24" ht="15.75" customHeight="1" x14ac:dyDescent="0.3">
      <c r="A275" s="111"/>
      <c r="B275" s="112"/>
      <c r="C275" s="113"/>
      <c r="D275" s="113"/>
      <c r="E275" s="109"/>
      <c r="F275" s="109"/>
      <c r="G275" s="114"/>
      <c r="H275" s="115"/>
      <c r="I275" s="115"/>
      <c r="J275" s="116"/>
      <c r="K275" s="117"/>
      <c r="L275" s="117"/>
      <c r="M275" s="117"/>
      <c r="N275" s="109"/>
      <c r="O275" s="111"/>
      <c r="P275" s="116"/>
      <c r="Q275" s="116"/>
      <c r="R275" s="116"/>
      <c r="S275" s="116"/>
      <c r="T275" s="116"/>
      <c r="U275" s="116"/>
      <c r="V275" s="116"/>
      <c r="W275" s="116"/>
      <c r="X275" s="116"/>
    </row>
    <row r="276" spans="1:24" ht="15.75" customHeight="1" x14ac:dyDescent="0.3">
      <c r="A276" s="111"/>
      <c r="B276" s="112"/>
      <c r="C276" s="113"/>
      <c r="D276" s="113"/>
      <c r="E276" s="109"/>
      <c r="F276" s="109"/>
      <c r="G276" s="114"/>
      <c r="H276" s="115"/>
      <c r="I276" s="115"/>
      <c r="J276" s="116"/>
      <c r="K276" s="117"/>
      <c r="L276" s="117"/>
      <c r="M276" s="117"/>
      <c r="N276" s="109"/>
      <c r="O276" s="111"/>
      <c r="P276" s="116"/>
      <c r="Q276" s="116"/>
      <c r="R276" s="116"/>
      <c r="S276" s="116"/>
      <c r="T276" s="116"/>
      <c r="U276" s="116"/>
      <c r="V276" s="116"/>
      <c r="W276" s="116"/>
      <c r="X276" s="116"/>
    </row>
    <row r="277" spans="1:24" ht="15.75" customHeight="1" x14ac:dyDescent="0.3">
      <c r="A277" s="111"/>
      <c r="B277" s="112"/>
      <c r="C277" s="113"/>
      <c r="D277" s="113"/>
      <c r="E277" s="109"/>
      <c r="F277" s="109"/>
      <c r="G277" s="114"/>
      <c r="H277" s="115"/>
      <c r="I277" s="115"/>
      <c r="J277" s="116"/>
      <c r="K277" s="117"/>
      <c r="L277" s="117"/>
      <c r="M277" s="117"/>
      <c r="N277" s="109"/>
      <c r="O277" s="111"/>
      <c r="P277" s="116"/>
      <c r="Q277" s="116"/>
      <c r="R277" s="116"/>
      <c r="S277" s="116"/>
      <c r="T277" s="116"/>
      <c r="U277" s="116"/>
      <c r="V277" s="116"/>
      <c r="W277" s="116"/>
      <c r="X277" s="116"/>
    </row>
    <row r="278" spans="1:24" ht="15.75" customHeight="1" x14ac:dyDescent="0.3">
      <c r="A278" s="111"/>
      <c r="B278" s="112"/>
      <c r="C278" s="113"/>
      <c r="D278" s="113"/>
      <c r="E278" s="109"/>
      <c r="F278" s="109"/>
      <c r="G278" s="114"/>
      <c r="H278" s="115"/>
      <c r="I278" s="115"/>
      <c r="J278" s="116"/>
      <c r="K278" s="117"/>
      <c r="L278" s="117"/>
      <c r="M278" s="117"/>
      <c r="N278" s="109"/>
      <c r="O278" s="111"/>
      <c r="P278" s="116"/>
      <c r="Q278" s="116"/>
      <c r="R278" s="116"/>
      <c r="S278" s="116"/>
      <c r="T278" s="116"/>
      <c r="U278" s="116"/>
      <c r="V278" s="116"/>
      <c r="W278" s="116"/>
      <c r="X278" s="116"/>
    </row>
    <row r="279" spans="1:24" ht="15.75" customHeight="1" x14ac:dyDescent="0.3">
      <c r="A279" s="111"/>
      <c r="B279" s="112"/>
      <c r="C279" s="113"/>
      <c r="D279" s="113"/>
      <c r="E279" s="109"/>
      <c r="F279" s="109"/>
      <c r="G279" s="114"/>
      <c r="H279" s="115"/>
      <c r="I279" s="115"/>
      <c r="J279" s="116"/>
      <c r="K279" s="117"/>
      <c r="L279" s="117"/>
      <c r="M279" s="117"/>
      <c r="N279" s="109"/>
      <c r="O279" s="111"/>
      <c r="P279" s="116"/>
      <c r="Q279" s="116"/>
      <c r="R279" s="116"/>
      <c r="S279" s="116"/>
      <c r="T279" s="116"/>
      <c r="U279" s="116"/>
      <c r="V279" s="116"/>
      <c r="W279" s="116"/>
      <c r="X279" s="116"/>
    </row>
    <row r="280" spans="1:24" ht="15.75" customHeight="1" x14ac:dyDescent="0.3">
      <c r="A280" s="111"/>
      <c r="B280" s="112"/>
      <c r="C280" s="113"/>
      <c r="D280" s="113"/>
      <c r="E280" s="109"/>
      <c r="F280" s="109"/>
      <c r="G280" s="114"/>
      <c r="H280" s="115"/>
      <c r="I280" s="115"/>
      <c r="J280" s="116"/>
      <c r="K280" s="117"/>
      <c r="L280" s="117"/>
      <c r="M280" s="117"/>
      <c r="N280" s="109"/>
      <c r="O280" s="111"/>
      <c r="P280" s="116"/>
      <c r="Q280" s="116"/>
      <c r="R280" s="116"/>
      <c r="S280" s="116"/>
      <c r="T280" s="116"/>
      <c r="U280" s="116"/>
      <c r="V280" s="116"/>
      <c r="W280" s="116"/>
      <c r="X280" s="116"/>
    </row>
    <row r="281" spans="1:24" ht="15.75" customHeight="1" x14ac:dyDescent="0.3">
      <c r="A281" s="111"/>
      <c r="B281" s="112"/>
      <c r="C281" s="113"/>
      <c r="D281" s="113"/>
      <c r="E281" s="109"/>
      <c r="F281" s="109"/>
      <c r="G281" s="114"/>
      <c r="H281" s="115"/>
      <c r="I281" s="115"/>
      <c r="J281" s="116"/>
      <c r="K281" s="117"/>
      <c r="L281" s="117"/>
      <c r="M281" s="117"/>
      <c r="N281" s="109"/>
      <c r="O281" s="111"/>
      <c r="P281" s="116"/>
      <c r="Q281" s="116"/>
      <c r="R281" s="116"/>
      <c r="S281" s="116"/>
      <c r="T281" s="116"/>
      <c r="U281" s="116"/>
      <c r="V281" s="116"/>
      <c r="W281" s="116"/>
      <c r="X281" s="116"/>
    </row>
    <row r="282" spans="1:24" ht="15.75" customHeight="1" x14ac:dyDescent="0.3">
      <c r="A282" s="111"/>
      <c r="B282" s="112"/>
      <c r="C282" s="113"/>
      <c r="D282" s="113"/>
      <c r="E282" s="109"/>
      <c r="F282" s="109"/>
      <c r="G282" s="114"/>
      <c r="H282" s="115"/>
      <c r="I282" s="115"/>
      <c r="J282" s="116"/>
      <c r="K282" s="117"/>
      <c r="L282" s="117"/>
      <c r="M282" s="117"/>
      <c r="N282" s="109"/>
      <c r="O282" s="111"/>
      <c r="P282" s="116"/>
      <c r="Q282" s="116"/>
      <c r="R282" s="116"/>
      <c r="S282" s="116"/>
      <c r="T282" s="116"/>
      <c r="U282" s="116"/>
      <c r="V282" s="116"/>
      <c r="W282" s="116"/>
      <c r="X282" s="116"/>
    </row>
    <row r="283" spans="1:24" ht="15.75" customHeight="1" x14ac:dyDescent="0.3">
      <c r="A283" s="111"/>
      <c r="B283" s="112"/>
      <c r="C283" s="113"/>
      <c r="D283" s="113"/>
      <c r="E283" s="109"/>
      <c r="F283" s="109"/>
      <c r="G283" s="114"/>
      <c r="H283" s="115"/>
      <c r="I283" s="115"/>
      <c r="J283" s="116"/>
      <c r="K283" s="117"/>
      <c r="L283" s="117"/>
      <c r="M283" s="117"/>
      <c r="N283" s="109"/>
      <c r="O283" s="111"/>
      <c r="P283" s="116"/>
      <c r="Q283" s="116"/>
      <c r="R283" s="116"/>
      <c r="S283" s="116"/>
      <c r="T283" s="116"/>
      <c r="U283" s="116"/>
      <c r="V283" s="116"/>
      <c r="W283" s="116"/>
      <c r="X283" s="116"/>
    </row>
    <row r="284" spans="1:24" ht="15.75" customHeight="1" x14ac:dyDescent="0.3">
      <c r="A284" s="111"/>
      <c r="B284" s="112"/>
      <c r="C284" s="113"/>
      <c r="D284" s="113"/>
      <c r="E284" s="109"/>
      <c r="F284" s="109"/>
      <c r="G284" s="114"/>
      <c r="H284" s="115"/>
      <c r="I284" s="115"/>
      <c r="J284" s="116"/>
      <c r="K284" s="117"/>
      <c r="L284" s="117"/>
      <c r="M284" s="117"/>
      <c r="N284" s="109"/>
      <c r="O284" s="111"/>
      <c r="P284" s="116"/>
      <c r="Q284" s="116"/>
      <c r="R284" s="116"/>
      <c r="S284" s="116"/>
      <c r="T284" s="116"/>
      <c r="U284" s="116"/>
      <c r="V284" s="116"/>
      <c r="W284" s="116"/>
      <c r="X284" s="116"/>
    </row>
    <row r="285" spans="1:24" ht="15.75" customHeight="1" x14ac:dyDescent="0.3">
      <c r="A285" s="111"/>
      <c r="B285" s="112"/>
      <c r="C285" s="113"/>
      <c r="D285" s="113"/>
      <c r="E285" s="109"/>
      <c r="F285" s="109"/>
      <c r="G285" s="114"/>
      <c r="H285" s="115"/>
      <c r="I285" s="115"/>
      <c r="J285" s="116"/>
      <c r="K285" s="117"/>
      <c r="L285" s="117"/>
      <c r="M285" s="117"/>
      <c r="N285" s="109"/>
      <c r="O285" s="111"/>
      <c r="P285" s="116"/>
      <c r="Q285" s="116"/>
      <c r="R285" s="116"/>
      <c r="S285" s="116"/>
      <c r="T285" s="116"/>
      <c r="U285" s="116"/>
      <c r="V285" s="116"/>
      <c r="W285" s="116"/>
      <c r="X285" s="116"/>
    </row>
    <row r="286" spans="1:24" ht="15.75" customHeight="1" x14ac:dyDescent="0.3">
      <c r="A286" s="111"/>
      <c r="B286" s="112"/>
      <c r="C286" s="113"/>
      <c r="D286" s="113"/>
      <c r="E286" s="109"/>
      <c r="F286" s="109"/>
      <c r="G286" s="114"/>
      <c r="H286" s="115"/>
      <c r="I286" s="115"/>
      <c r="J286" s="116"/>
      <c r="K286" s="117"/>
      <c r="L286" s="117"/>
      <c r="M286" s="117"/>
      <c r="N286" s="109"/>
      <c r="O286" s="111"/>
      <c r="P286" s="116"/>
      <c r="Q286" s="116"/>
      <c r="R286" s="116"/>
      <c r="S286" s="116"/>
      <c r="T286" s="116"/>
      <c r="U286" s="116"/>
      <c r="V286" s="116"/>
      <c r="W286" s="116"/>
      <c r="X286" s="116"/>
    </row>
    <row r="287" spans="1:24" ht="15.75" customHeight="1" x14ac:dyDescent="0.3">
      <c r="A287" s="111"/>
      <c r="B287" s="112"/>
      <c r="C287" s="113"/>
      <c r="D287" s="113"/>
      <c r="E287" s="109"/>
      <c r="F287" s="109"/>
      <c r="G287" s="114"/>
      <c r="H287" s="115"/>
      <c r="I287" s="115"/>
      <c r="J287" s="116"/>
      <c r="K287" s="117"/>
      <c r="L287" s="117"/>
      <c r="M287" s="117"/>
      <c r="N287" s="109"/>
      <c r="O287" s="111"/>
      <c r="P287" s="116"/>
      <c r="Q287" s="116"/>
      <c r="R287" s="116"/>
      <c r="S287" s="116"/>
      <c r="T287" s="116"/>
      <c r="U287" s="116"/>
      <c r="V287" s="116"/>
      <c r="W287" s="116"/>
      <c r="X287" s="116"/>
    </row>
    <row r="288" spans="1:24" ht="15.75" customHeight="1" x14ac:dyDescent="0.3">
      <c r="A288" s="111"/>
      <c r="B288" s="112"/>
      <c r="C288" s="113"/>
      <c r="D288" s="113"/>
      <c r="E288" s="109"/>
      <c r="F288" s="109"/>
      <c r="G288" s="114"/>
      <c r="H288" s="115"/>
      <c r="I288" s="115"/>
      <c r="J288" s="116"/>
      <c r="K288" s="117"/>
      <c r="L288" s="117"/>
      <c r="M288" s="117"/>
      <c r="N288" s="109"/>
      <c r="O288" s="111"/>
      <c r="P288" s="116"/>
      <c r="Q288" s="116"/>
      <c r="R288" s="116"/>
      <c r="S288" s="116"/>
      <c r="T288" s="116"/>
      <c r="U288" s="116"/>
      <c r="V288" s="116"/>
      <c r="W288" s="116"/>
      <c r="X288" s="116"/>
    </row>
    <row r="289" spans="1:24" ht="15.75" customHeight="1" x14ac:dyDescent="0.3">
      <c r="A289" s="111"/>
      <c r="B289" s="112"/>
      <c r="C289" s="113"/>
      <c r="D289" s="113"/>
      <c r="E289" s="109"/>
      <c r="F289" s="109"/>
      <c r="G289" s="114"/>
      <c r="H289" s="115"/>
      <c r="I289" s="115"/>
      <c r="J289" s="116"/>
      <c r="K289" s="117"/>
      <c r="L289" s="117"/>
      <c r="M289" s="117"/>
      <c r="N289" s="109"/>
      <c r="O289" s="111"/>
      <c r="P289" s="116"/>
      <c r="Q289" s="116"/>
      <c r="R289" s="116"/>
      <c r="S289" s="116"/>
      <c r="T289" s="116"/>
      <c r="U289" s="116"/>
      <c r="V289" s="116"/>
      <c r="W289" s="116"/>
      <c r="X289" s="116"/>
    </row>
    <row r="290" spans="1:24" ht="15.75" customHeight="1" x14ac:dyDescent="0.3">
      <c r="A290" s="111"/>
      <c r="B290" s="112"/>
      <c r="C290" s="113"/>
      <c r="D290" s="113"/>
      <c r="E290" s="109"/>
      <c r="F290" s="109"/>
      <c r="G290" s="114"/>
      <c r="H290" s="115"/>
      <c r="I290" s="115"/>
      <c r="J290" s="116"/>
      <c r="K290" s="117"/>
      <c r="L290" s="117"/>
      <c r="M290" s="117"/>
      <c r="N290" s="109"/>
      <c r="O290" s="111"/>
      <c r="P290" s="116"/>
      <c r="Q290" s="116"/>
      <c r="R290" s="116"/>
      <c r="S290" s="116"/>
      <c r="T290" s="116"/>
      <c r="U290" s="116"/>
      <c r="V290" s="116"/>
      <c r="W290" s="116"/>
      <c r="X290" s="116"/>
    </row>
    <row r="291" spans="1:24" ht="15.75" customHeight="1" x14ac:dyDescent="0.3">
      <c r="A291" s="111"/>
      <c r="B291" s="112"/>
      <c r="C291" s="113"/>
      <c r="D291" s="113"/>
      <c r="E291" s="109"/>
      <c r="F291" s="109"/>
      <c r="G291" s="114"/>
      <c r="H291" s="115"/>
      <c r="I291" s="115"/>
      <c r="J291" s="116"/>
      <c r="K291" s="117"/>
      <c r="L291" s="117"/>
      <c r="M291" s="117"/>
      <c r="N291" s="109"/>
      <c r="O291" s="111"/>
      <c r="P291" s="116"/>
      <c r="Q291" s="116"/>
      <c r="R291" s="116"/>
      <c r="S291" s="116"/>
      <c r="T291" s="116"/>
      <c r="U291" s="116"/>
      <c r="V291" s="116"/>
      <c r="W291" s="116"/>
      <c r="X291" s="116"/>
    </row>
    <row r="292" spans="1:24" ht="15.75" customHeight="1" x14ac:dyDescent="0.3">
      <c r="A292" s="111"/>
      <c r="B292" s="112"/>
      <c r="C292" s="113"/>
      <c r="D292" s="113"/>
      <c r="E292" s="109"/>
      <c r="F292" s="109"/>
      <c r="G292" s="114"/>
      <c r="H292" s="115"/>
      <c r="I292" s="115"/>
      <c r="J292" s="116"/>
      <c r="K292" s="117"/>
      <c r="L292" s="117"/>
      <c r="M292" s="117"/>
      <c r="N292" s="109"/>
      <c r="O292" s="111"/>
      <c r="P292" s="116"/>
      <c r="Q292" s="116"/>
      <c r="R292" s="116"/>
      <c r="S292" s="116"/>
      <c r="T292" s="116"/>
      <c r="U292" s="116"/>
      <c r="V292" s="116"/>
      <c r="W292" s="116"/>
      <c r="X292" s="116"/>
    </row>
    <row r="293" spans="1:24" ht="15.75" customHeight="1" x14ac:dyDescent="0.3">
      <c r="A293" s="111"/>
      <c r="B293" s="112"/>
      <c r="C293" s="113"/>
      <c r="D293" s="113"/>
      <c r="E293" s="109"/>
      <c r="F293" s="109"/>
      <c r="G293" s="114"/>
      <c r="H293" s="115"/>
      <c r="I293" s="115"/>
      <c r="J293" s="116"/>
      <c r="K293" s="117"/>
      <c r="L293" s="117"/>
      <c r="M293" s="117"/>
      <c r="N293" s="109"/>
      <c r="O293" s="111"/>
      <c r="P293" s="116"/>
      <c r="Q293" s="116"/>
      <c r="R293" s="116"/>
      <c r="S293" s="116"/>
      <c r="T293" s="116"/>
      <c r="U293" s="116"/>
      <c r="V293" s="116"/>
      <c r="W293" s="116"/>
      <c r="X293" s="116"/>
    </row>
    <row r="294" spans="1:24" ht="15.75" customHeight="1" x14ac:dyDescent="0.3">
      <c r="A294" s="111"/>
      <c r="B294" s="112"/>
      <c r="C294" s="113"/>
      <c r="D294" s="113"/>
      <c r="E294" s="109"/>
      <c r="F294" s="109"/>
      <c r="G294" s="114"/>
      <c r="H294" s="115"/>
      <c r="I294" s="115"/>
      <c r="J294" s="116"/>
      <c r="K294" s="117"/>
      <c r="L294" s="117"/>
      <c r="M294" s="117"/>
      <c r="N294" s="109"/>
      <c r="O294" s="111"/>
      <c r="P294" s="116"/>
      <c r="Q294" s="116"/>
      <c r="R294" s="116"/>
      <c r="S294" s="116"/>
      <c r="T294" s="116"/>
      <c r="U294" s="116"/>
      <c r="V294" s="116"/>
      <c r="W294" s="116"/>
      <c r="X294" s="116"/>
    </row>
    <row r="295" spans="1:24" ht="15.75" customHeight="1" x14ac:dyDescent="0.3">
      <c r="A295" s="111"/>
      <c r="B295" s="112"/>
      <c r="C295" s="113"/>
      <c r="D295" s="113"/>
      <c r="E295" s="109"/>
      <c r="F295" s="109"/>
      <c r="G295" s="114"/>
      <c r="H295" s="115"/>
      <c r="I295" s="115"/>
      <c r="J295" s="116"/>
      <c r="K295" s="117"/>
      <c r="L295" s="117"/>
      <c r="M295" s="117"/>
      <c r="N295" s="109"/>
      <c r="O295" s="111"/>
      <c r="P295" s="116"/>
      <c r="Q295" s="116"/>
      <c r="R295" s="116"/>
      <c r="S295" s="116"/>
      <c r="T295" s="116"/>
      <c r="U295" s="116"/>
      <c r="V295" s="116"/>
      <c r="W295" s="116"/>
      <c r="X295" s="116"/>
    </row>
    <row r="296" spans="1:24" ht="15.75" customHeight="1" x14ac:dyDescent="0.3">
      <c r="A296" s="111"/>
      <c r="B296" s="112"/>
      <c r="C296" s="113"/>
      <c r="D296" s="113"/>
      <c r="E296" s="109"/>
      <c r="F296" s="109"/>
      <c r="G296" s="114"/>
      <c r="H296" s="115"/>
      <c r="I296" s="115"/>
      <c r="J296" s="116"/>
      <c r="K296" s="117"/>
      <c r="L296" s="117"/>
      <c r="M296" s="117"/>
      <c r="N296" s="109"/>
      <c r="O296" s="111"/>
      <c r="P296" s="116"/>
      <c r="Q296" s="116"/>
      <c r="R296" s="116"/>
      <c r="S296" s="116"/>
      <c r="T296" s="116"/>
      <c r="U296" s="116"/>
      <c r="V296" s="116"/>
      <c r="W296" s="116"/>
      <c r="X296" s="116"/>
    </row>
    <row r="297" spans="1:24" ht="15.75" customHeight="1" x14ac:dyDescent="0.3">
      <c r="A297" s="111"/>
      <c r="B297" s="112"/>
      <c r="C297" s="113"/>
      <c r="D297" s="113"/>
      <c r="E297" s="109"/>
      <c r="F297" s="109"/>
      <c r="G297" s="114"/>
      <c r="H297" s="115"/>
      <c r="I297" s="115"/>
      <c r="J297" s="116"/>
      <c r="K297" s="117"/>
      <c r="L297" s="117"/>
      <c r="M297" s="117"/>
      <c r="N297" s="109"/>
      <c r="O297" s="111"/>
      <c r="P297" s="116"/>
      <c r="Q297" s="116"/>
      <c r="R297" s="116"/>
      <c r="S297" s="116"/>
      <c r="T297" s="116"/>
      <c r="U297" s="116"/>
      <c r="V297" s="116"/>
      <c r="W297" s="116"/>
      <c r="X297" s="116"/>
    </row>
    <row r="298" spans="1:24" ht="15.75" customHeight="1" x14ac:dyDescent="0.3">
      <c r="A298" s="111"/>
      <c r="B298" s="112"/>
      <c r="C298" s="113"/>
      <c r="D298" s="113"/>
      <c r="E298" s="109"/>
      <c r="F298" s="109"/>
      <c r="G298" s="114"/>
      <c r="H298" s="115"/>
      <c r="I298" s="115"/>
      <c r="J298" s="116"/>
      <c r="K298" s="117"/>
      <c r="L298" s="117"/>
      <c r="M298" s="117"/>
      <c r="N298" s="109"/>
      <c r="O298" s="111"/>
      <c r="P298" s="116"/>
      <c r="Q298" s="116"/>
      <c r="R298" s="116"/>
      <c r="S298" s="116"/>
      <c r="T298" s="116"/>
      <c r="U298" s="116"/>
      <c r="V298" s="116"/>
      <c r="W298" s="116"/>
      <c r="X298" s="116"/>
    </row>
    <row r="299" spans="1:24" ht="15.75" customHeight="1" x14ac:dyDescent="0.3">
      <c r="A299" s="111"/>
      <c r="B299" s="112"/>
      <c r="C299" s="113"/>
      <c r="D299" s="113"/>
      <c r="E299" s="109"/>
      <c r="F299" s="109"/>
      <c r="G299" s="114"/>
      <c r="H299" s="115"/>
      <c r="I299" s="115"/>
      <c r="J299" s="116"/>
      <c r="K299" s="117"/>
      <c r="L299" s="117"/>
      <c r="M299" s="117"/>
      <c r="N299" s="109"/>
      <c r="O299" s="111"/>
      <c r="P299" s="116"/>
      <c r="Q299" s="116"/>
      <c r="R299" s="116"/>
      <c r="S299" s="116"/>
      <c r="T299" s="116"/>
      <c r="U299" s="116"/>
      <c r="V299" s="116"/>
      <c r="W299" s="116"/>
      <c r="X299" s="116"/>
    </row>
    <row r="300" spans="1:24" ht="15.75" customHeight="1" x14ac:dyDescent="0.3">
      <c r="A300" s="111"/>
      <c r="B300" s="112"/>
      <c r="C300" s="113"/>
      <c r="D300" s="113"/>
      <c r="E300" s="109"/>
      <c r="F300" s="109"/>
      <c r="G300" s="114"/>
      <c r="H300" s="115"/>
      <c r="I300" s="115"/>
      <c r="J300" s="116"/>
      <c r="K300" s="117"/>
      <c r="L300" s="117"/>
      <c r="M300" s="117"/>
      <c r="N300" s="109"/>
      <c r="O300" s="111"/>
      <c r="P300" s="116"/>
      <c r="Q300" s="116"/>
      <c r="R300" s="116"/>
      <c r="S300" s="116"/>
      <c r="T300" s="116"/>
      <c r="U300" s="116"/>
      <c r="V300" s="116"/>
      <c r="W300" s="116"/>
      <c r="X300" s="116"/>
    </row>
    <row r="301" spans="1:24" ht="15.75" customHeight="1" x14ac:dyDescent="0.3">
      <c r="A301" s="111"/>
      <c r="B301" s="112"/>
      <c r="C301" s="113"/>
      <c r="D301" s="113"/>
      <c r="E301" s="109"/>
      <c r="F301" s="109"/>
      <c r="G301" s="114"/>
      <c r="H301" s="115"/>
      <c r="I301" s="115"/>
      <c r="J301" s="116"/>
      <c r="K301" s="117"/>
      <c r="L301" s="117"/>
      <c r="M301" s="117"/>
      <c r="N301" s="109"/>
      <c r="O301" s="111"/>
      <c r="P301" s="116"/>
      <c r="Q301" s="116"/>
      <c r="R301" s="116"/>
      <c r="S301" s="116"/>
      <c r="T301" s="116"/>
      <c r="U301" s="116"/>
      <c r="V301" s="116"/>
      <c r="W301" s="116"/>
      <c r="X301" s="116"/>
    </row>
    <row r="302" spans="1:24" ht="15.75" customHeight="1" x14ac:dyDescent="0.3">
      <c r="A302" s="111"/>
      <c r="B302" s="112"/>
      <c r="C302" s="113"/>
      <c r="D302" s="113"/>
      <c r="E302" s="109"/>
      <c r="F302" s="109"/>
      <c r="G302" s="114"/>
      <c r="H302" s="115"/>
      <c r="I302" s="115"/>
      <c r="J302" s="116"/>
      <c r="K302" s="117"/>
      <c r="L302" s="117"/>
      <c r="M302" s="117"/>
      <c r="N302" s="109"/>
      <c r="O302" s="111"/>
      <c r="P302" s="116"/>
      <c r="Q302" s="116"/>
      <c r="R302" s="116"/>
      <c r="S302" s="116"/>
      <c r="T302" s="116"/>
      <c r="U302" s="116"/>
      <c r="V302" s="116"/>
      <c r="W302" s="116"/>
      <c r="X302" s="116"/>
    </row>
    <row r="303" spans="1:24" ht="15.75" customHeight="1" x14ac:dyDescent="0.3">
      <c r="A303" s="111"/>
      <c r="B303" s="112"/>
      <c r="C303" s="113"/>
      <c r="D303" s="113"/>
      <c r="E303" s="109"/>
      <c r="F303" s="109"/>
      <c r="G303" s="114"/>
      <c r="H303" s="115"/>
      <c r="I303" s="115"/>
      <c r="J303" s="116"/>
      <c r="K303" s="117"/>
      <c r="L303" s="117"/>
      <c r="M303" s="117"/>
      <c r="N303" s="109"/>
      <c r="O303" s="111"/>
      <c r="P303" s="116"/>
      <c r="Q303" s="116"/>
      <c r="R303" s="116"/>
      <c r="S303" s="116"/>
      <c r="T303" s="116"/>
      <c r="U303" s="116"/>
      <c r="V303" s="116"/>
      <c r="W303" s="116"/>
      <c r="X303" s="116"/>
    </row>
    <row r="304" spans="1:24" ht="15.75" customHeight="1" x14ac:dyDescent="0.3">
      <c r="A304" s="111"/>
      <c r="B304" s="112"/>
      <c r="C304" s="113"/>
      <c r="D304" s="113"/>
      <c r="E304" s="109"/>
      <c r="F304" s="109"/>
      <c r="G304" s="114"/>
      <c r="H304" s="115"/>
      <c r="I304" s="115"/>
      <c r="J304" s="116"/>
      <c r="K304" s="117"/>
      <c r="L304" s="117"/>
      <c r="M304" s="117"/>
      <c r="N304" s="109"/>
      <c r="O304" s="111"/>
      <c r="P304" s="116"/>
      <c r="Q304" s="116"/>
      <c r="R304" s="116"/>
      <c r="S304" s="116"/>
      <c r="T304" s="116"/>
      <c r="U304" s="116"/>
      <c r="V304" s="116"/>
      <c r="W304" s="116"/>
      <c r="X304" s="116"/>
    </row>
    <row r="305" spans="1:24" ht="15.75" customHeight="1" x14ac:dyDescent="0.3">
      <c r="A305" s="111"/>
      <c r="B305" s="112"/>
      <c r="C305" s="113"/>
      <c r="D305" s="113"/>
      <c r="E305" s="109"/>
      <c r="F305" s="109"/>
      <c r="G305" s="114"/>
      <c r="H305" s="115"/>
      <c r="I305" s="115"/>
      <c r="J305" s="116"/>
      <c r="K305" s="117"/>
      <c r="L305" s="117"/>
      <c r="M305" s="117"/>
      <c r="N305" s="109"/>
      <c r="O305" s="111"/>
      <c r="P305" s="116"/>
      <c r="Q305" s="116"/>
      <c r="R305" s="116"/>
      <c r="S305" s="116"/>
      <c r="T305" s="116"/>
      <c r="U305" s="116"/>
      <c r="V305" s="116"/>
      <c r="W305" s="116"/>
      <c r="X305" s="116"/>
    </row>
    <row r="306" spans="1:24" ht="15.75" customHeight="1" x14ac:dyDescent="0.3">
      <c r="A306" s="111"/>
      <c r="B306" s="112"/>
      <c r="C306" s="113"/>
      <c r="D306" s="113"/>
      <c r="E306" s="109"/>
      <c r="F306" s="109"/>
      <c r="G306" s="114"/>
      <c r="H306" s="115"/>
      <c r="I306" s="115"/>
      <c r="J306" s="116"/>
      <c r="K306" s="117"/>
      <c r="L306" s="117"/>
      <c r="M306" s="117"/>
      <c r="N306" s="109"/>
      <c r="O306" s="111"/>
      <c r="P306" s="116"/>
      <c r="Q306" s="116"/>
      <c r="R306" s="116"/>
      <c r="S306" s="116"/>
      <c r="T306" s="116"/>
      <c r="U306" s="116"/>
      <c r="V306" s="116"/>
      <c r="W306" s="116"/>
      <c r="X306" s="116"/>
    </row>
    <row r="307" spans="1:24" ht="15.75" customHeight="1" x14ac:dyDescent="0.3">
      <c r="A307" s="111"/>
      <c r="B307" s="112"/>
      <c r="C307" s="113"/>
      <c r="D307" s="113"/>
      <c r="E307" s="109"/>
      <c r="F307" s="109"/>
      <c r="G307" s="114"/>
      <c r="H307" s="115"/>
      <c r="I307" s="115"/>
      <c r="J307" s="116"/>
      <c r="K307" s="117"/>
      <c r="L307" s="117"/>
      <c r="M307" s="117"/>
      <c r="N307" s="109"/>
      <c r="O307" s="111"/>
      <c r="P307" s="116"/>
      <c r="Q307" s="116"/>
      <c r="R307" s="116"/>
      <c r="S307" s="116"/>
      <c r="T307" s="116"/>
      <c r="U307" s="116"/>
      <c r="V307" s="116"/>
      <c r="W307" s="116"/>
      <c r="X307" s="116"/>
    </row>
    <row r="308" spans="1:24" ht="15.75" customHeight="1" x14ac:dyDescent="0.3">
      <c r="A308" s="111"/>
      <c r="B308" s="112"/>
      <c r="C308" s="113"/>
      <c r="D308" s="113"/>
      <c r="E308" s="109"/>
      <c r="F308" s="109"/>
      <c r="G308" s="114"/>
      <c r="H308" s="115"/>
      <c r="I308" s="115"/>
      <c r="J308" s="116"/>
      <c r="K308" s="117"/>
      <c r="L308" s="117"/>
      <c r="M308" s="117"/>
      <c r="N308" s="109"/>
      <c r="O308" s="111"/>
      <c r="P308" s="116"/>
      <c r="Q308" s="116"/>
      <c r="R308" s="116"/>
      <c r="S308" s="116"/>
      <c r="T308" s="116"/>
      <c r="U308" s="116"/>
      <c r="V308" s="116"/>
      <c r="W308" s="116"/>
      <c r="X308" s="116"/>
    </row>
    <row r="309" spans="1:24" ht="15.75" customHeight="1" x14ac:dyDescent="0.3">
      <c r="A309" s="111"/>
      <c r="B309" s="112"/>
      <c r="C309" s="113"/>
      <c r="D309" s="113"/>
      <c r="E309" s="109"/>
      <c r="F309" s="109"/>
      <c r="G309" s="114"/>
      <c r="H309" s="115"/>
      <c r="I309" s="115"/>
      <c r="J309" s="116"/>
      <c r="K309" s="117"/>
      <c r="L309" s="117"/>
      <c r="M309" s="117"/>
      <c r="N309" s="109"/>
      <c r="O309" s="111"/>
      <c r="P309" s="116"/>
      <c r="Q309" s="116"/>
      <c r="R309" s="116"/>
      <c r="S309" s="116"/>
      <c r="T309" s="116"/>
      <c r="U309" s="116"/>
      <c r="V309" s="116"/>
      <c r="W309" s="116"/>
      <c r="X309" s="116"/>
    </row>
    <row r="310" spans="1:24" ht="15.75" customHeight="1" x14ac:dyDescent="0.3">
      <c r="A310" s="111"/>
      <c r="B310" s="112"/>
      <c r="C310" s="113"/>
      <c r="D310" s="113"/>
      <c r="E310" s="109"/>
      <c r="F310" s="109"/>
      <c r="G310" s="114"/>
      <c r="H310" s="115"/>
      <c r="I310" s="115"/>
      <c r="J310" s="116"/>
      <c r="K310" s="117"/>
      <c r="L310" s="117"/>
      <c r="M310" s="117"/>
      <c r="N310" s="109"/>
      <c r="O310" s="111"/>
      <c r="P310" s="116"/>
      <c r="Q310" s="116"/>
      <c r="R310" s="116"/>
      <c r="S310" s="116"/>
      <c r="T310" s="116"/>
      <c r="U310" s="116"/>
      <c r="V310" s="116"/>
      <c r="W310" s="116"/>
      <c r="X310" s="116"/>
    </row>
    <row r="311" spans="1:24" ht="15.75" customHeight="1" x14ac:dyDescent="0.3">
      <c r="A311" s="111"/>
      <c r="B311" s="112"/>
      <c r="C311" s="113"/>
      <c r="D311" s="113"/>
      <c r="E311" s="109"/>
      <c r="F311" s="109"/>
      <c r="G311" s="114"/>
      <c r="H311" s="115"/>
      <c r="I311" s="115"/>
      <c r="J311" s="116"/>
      <c r="K311" s="117"/>
      <c r="L311" s="117"/>
      <c r="M311" s="117"/>
      <c r="N311" s="109"/>
      <c r="O311" s="111"/>
      <c r="P311" s="116"/>
      <c r="Q311" s="116"/>
      <c r="R311" s="116"/>
      <c r="S311" s="116"/>
      <c r="T311" s="116"/>
      <c r="U311" s="116"/>
      <c r="V311" s="116"/>
      <c r="W311" s="116"/>
      <c r="X311" s="116"/>
    </row>
    <row r="312" spans="1:24" ht="15.75" customHeight="1" x14ac:dyDescent="0.3">
      <c r="A312" s="111"/>
      <c r="B312" s="112"/>
      <c r="C312" s="113"/>
      <c r="D312" s="113"/>
      <c r="E312" s="109"/>
      <c r="F312" s="109"/>
      <c r="G312" s="114"/>
      <c r="H312" s="115"/>
      <c r="I312" s="115"/>
      <c r="J312" s="116"/>
      <c r="K312" s="117"/>
      <c r="L312" s="117"/>
      <c r="M312" s="117"/>
      <c r="N312" s="109"/>
      <c r="O312" s="111"/>
      <c r="P312" s="116"/>
      <c r="Q312" s="116"/>
      <c r="R312" s="116"/>
      <c r="S312" s="116"/>
      <c r="T312" s="116"/>
      <c r="U312" s="116"/>
      <c r="V312" s="116"/>
      <c r="W312" s="116"/>
      <c r="X312" s="116"/>
    </row>
    <row r="313" spans="1:24" ht="15.75" customHeight="1" x14ac:dyDescent="0.3">
      <c r="A313" s="111"/>
      <c r="B313" s="112"/>
      <c r="C313" s="113"/>
      <c r="D313" s="113"/>
      <c r="E313" s="109"/>
      <c r="F313" s="109"/>
      <c r="G313" s="114"/>
      <c r="H313" s="115"/>
      <c r="I313" s="115"/>
      <c r="J313" s="116"/>
      <c r="K313" s="117"/>
      <c r="L313" s="117"/>
      <c r="M313" s="117"/>
      <c r="N313" s="109"/>
      <c r="O313" s="111"/>
      <c r="P313" s="116"/>
      <c r="Q313" s="116"/>
      <c r="R313" s="116"/>
      <c r="S313" s="116"/>
      <c r="T313" s="116"/>
      <c r="U313" s="116"/>
      <c r="V313" s="116"/>
      <c r="W313" s="116"/>
      <c r="X313" s="116"/>
    </row>
    <row r="314" spans="1:24" ht="15.75" customHeight="1" x14ac:dyDescent="0.3">
      <c r="A314" s="111"/>
      <c r="B314" s="112"/>
      <c r="C314" s="113"/>
      <c r="D314" s="113"/>
      <c r="E314" s="109"/>
      <c r="F314" s="109"/>
      <c r="G314" s="114"/>
      <c r="H314" s="115"/>
      <c r="I314" s="115"/>
      <c r="J314" s="116"/>
      <c r="K314" s="117"/>
      <c r="L314" s="117"/>
      <c r="M314" s="117"/>
      <c r="N314" s="109"/>
      <c r="O314" s="111"/>
      <c r="P314" s="116"/>
      <c r="Q314" s="116"/>
      <c r="R314" s="116"/>
      <c r="S314" s="116"/>
      <c r="T314" s="116"/>
      <c r="U314" s="116"/>
      <c r="V314" s="116"/>
      <c r="W314" s="116"/>
      <c r="X314" s="116"/>
    </row>
    <row r="315" spans="1:24" ht="15.75" customHeight="1" x14ac:dyDescent="0.3">
      <c r="A315" s="111"/>
      <c r="B315" s="112"/>
      <c r="C315" s="113"/>
      <c r="D315" s="113"/>
      <c r="E315" s="109"/>
      <c r="F315" s="109"/>
      <c r="G315" s="114"/>
      <c r="H315" s="115"/>
      <c r="I315" s="115"/>
      <c r="J315" s="116"/>
      <c r="K315" s="117"/>
      <c r="L315" s="117"/>
      <c r="M315" s="117"/>
      <c r="N315" s="109"/>
      <c r="O315" s="111"/>
      <c r="P315" s="116"/>
      <c r="Q315" s="116"/>
      <c r="R315" s="116"/>
      <c r="S315" s="116"/>
      <c r="T315" s="116"/>
      <c r="U315" s="116"/>
      <c r="V315" s="116"/>
      <c r="W315" s="116"/>
      <c r="X315" s="116"/>
    </row>
    <row r="316" spans="1:24" ht="15.75" customHeight="1" x14ac:dyDescent="0.3">
      <c r="A316" s="111"/>
      <c r="B316" s="112"/>
      <c r="C316" s="113"/>
      <c r="D316" s="113"/>
      <c r="E316" s="109"/>
      <c r="F316" s="109"/>
      <c r="G316" s="114"/>
      <c r="H316" s="115"/>
      <c r="I316" s="115"/>
      <c r="J316" s="116"/>
      <c r="K316" s="117"/>
      <c r="L316" s="117"/>
      <c r="M316" s="117"/>
      <c r="N316" s="109"/>
      <c r="O316" s="111"/>
      <c r="P316" s="116"/>
      <c r="Q316" s="116"/>
      <c r="R316" s="116"/>
      <c r="S316" s="116"/>
      <c r="T316" s="116"/>
      <c r="U316" s="116"/>
      <c r="V316" s="116"/>
      <c r="W316" s="116"/>
      <c r="X316" s="116"/>
    </row>
    <row r="317" spans="1:24" ht="15.75" customHeight="1" x14ac:dyDescent="0.3">
      <c r="A317" s="111"/>
      <c r="B317" s="112"/>
      <c r="C317" s="113"/>
      <c r="D317" s="113"/>
      <c r="E317" s="109"/>
      <c r="F317" s="109"/>
      <c r="G317" s="114"/>
      <c r="H317" s="115"/>
      <c r="I317" s="115"/>
      <c r="J317" s="116"/>
      <c r="K317" s="117"/>
      <c r="L317" s="117"/>
      <c r="M317" s="117"/>
      <c r="N317" s="109"/>
      <c r="O317" s="111"/>
      <c r="P317" s="116"/>
      <c r="Q317" s="116"/>
      <c r="R317" s="116"/>
      <c r="S317" s="116"/>
      <c r="T317" s="116"/>
      <c r="U317" s="116"/>
      <c r="V317" s="116"/>
      <c r="W317" s="116"/>
      <c r="X317" s="116"/>
    </row>
    <row r="318" spans="1:24" ht="15.75" customHeight="1" x14ac:dyDescent="0.3">
      <c r="A318" s="111"/>
      <c r="B318" s="112"/>
      <c r="C318" s="113"/>
      <c r="D318" s="113"/>
      <c r="E318" s="109"/>
      <c r="F318" s="109"/>
      <c r="G318" s="114"/>
      <c r="H318" s="115"/>
      <c r="I318" s="115"/>
      <c r="J318" s="116"/>
      <c r="K318" s="117"/>
      <c r="L318" s="117"/>
      <c r="M318" s="117"/>
      <c r="N318" s="109"/>
      <c r="O318" s="111"/>
      <c r="P318" s="116"/>
      <c r="Q318" s="116"/>
      <c r="R318" s="116"/>
      <c r="S318" s="116"/>
      <c r="T318" s="116"/>
      <c r="U318" s="116"/>
      <c r="V318" s="116"/>
      <c r="W318" s="116"/>
      <c r="X318" s="116"/>
    </row>
    <row r="319" spans="1:24" ht="15.75" customHeight="1" x14ac:dyDescent="0.3">
      <c r="A319" s="111"/>
      <c r="B319" s="112"/>
      <c r="C319" s="113"/>
      <c r="D319" s="113"/>
      <c r="E319" s="109"/>
      <c r="F319" s="109"/>
      <c r="G319" s="114"/>
      <c r="H319" s="115"/>
      <c r="I319" s="115"/>
      <c r="J319" s="116"/>
      <c r="K319" s="117"/>
      <c r="L319" s="117"/>
      <c r="M319" s="117"/>
      <c r="N319" s="109"/>
      <c r="O319" s="111"/>
      <c r="P319" s="116"/>
      <c r="Q319" s="116"/>
      <c r="R319" s="116"/>
      <c r="S319" s="116"/>
      <c r="T319" s="116"/>
      <c r="U319" s="116"/>
      <c r="V319" s="116"/>
      <c r="W319" s="116"/>
      <c r="X319" s="116"/>
    </row>
    <row r="320" spans="1:24" ht="15.75" customHeight="1" x14ac:dyDescent="0.3">
      <c r="A320" s="111"/>
      <c r="B320" s="112"/>
      <c r="C320" s="113"/>
      <c r="D320" s="113"/>
      <c r="E320" s="109"/>
      <c r="F320" s="109"/>
      <c r="G320" s="114"/>
      <c r="H320" s="115"/>
      <c r="I320" s="115"/>
      <c r="J320" s="116"/>
      <c r="K320" s="117"/>
      <c r="L320" s="117"/>
      <c r="M320" s="117"/>
      <c r="N320" s="109"/>
      <c r="O320" s="111"/>
      <c r="P320" s="116"/>
      <c r="Q320" s="116"/>
      <c r="R320" s="116"/>
      <c r="S320" s="116"/>
      <c r="T320" s="116"/>
      <c r="U320" s="116"/>
      <c r="V320" s="116"/>
      <c r="W320" s="116"/>
      <c r="X320" s="116"/>
    </row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</sheetData>
  <mergeCells count="17">
    <mergeCell ref="I80:M80"/>
    <mergeCell ref="I98:M98"/>
    <mergeCell ref="I120:M120"/>
    <mergeCell ref="A2:O2"/>
    <mergeCell ref="A1:O1"/>
    <mergeCell ref="A3:O3"/>
    <mergeCell ref="A5:A6"/>
    <mergeCell ref="O5:O6"/>
    <mergeCell ref="B5:B6"/>
    <mergeCell ref="C5:D5"/>
    <mergeCell ref="E5:E6"/>
    <mergeCell ref="F5:F6"/>
    <mergeCell ref="G5:H5"/>
    <mergeCell ref="I5:K5"/>
    <mergeCell ref="L5:L6"/>
    <mergeCell ref="M5:M6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</sheetPr>
  <dimension ref="A1:W899"/>
  <sheetViews>
    <sheetView zoomScale="80" zoomScaleNormal="80" workbookViewId="0">
      <selection activeCell="A69" sqref="A69"/>
    </sheetView>
  </sheetViews>
  <sheetFormatPr defaultColWidth="10.08984375" defaultRowHeight="15" customHeight="1" x14ac:dyDescent="0.25"/>
  <cols>
    <col min="1" max="1" width="6.81640625" style="78" customWidth="1"/>
    <col min="2" max="2" width="25.81640625" style="79" customWidth="1"/>
    <col min="3" max="4" width="12.81640625" style="78" customWidth="1"/>
    <col min="5" max="6" width="10.81640625" style="81" customWidth="1"/>
    <col min="7" max="8" width="7.81640625" style="81" customWidth="1"/>
    <col min="9" max="9" width="10.81640625" style="81" customWidth="1"/>
    <col min="10" max="10" width="10.81640625" style="78" customWidth="1"/>
    <col min="11" max="11" width="20.81640625" style="82" customWidth="1"/>
    <col min="12" max="12" width="7.81640625" style="82" customWidth="1"/>
    <col min="13" max="13" width="10.81640625" style="82" customWidth="1"/>
    <col min="14" max="14" width="18.6328125" style="81" customWidth="1"/>
    <col min="15" max="15" width="11.6328125" style="78" customWidth="1"/>
    <col min="16" max="16" width="10.36328125" style="77" customWidth="1"/>
    <col min="17" max="23" width="8" style="77" customWidth="1"/>
    <col min="24" max="16384" width="10.08984375" style="77"/>
  </cols>
  <sheetData>
    <row r="1" spans="1:23" ht="45" customHeight="1" x14ac:dyDescent="0.25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76"/>
      <c r="Q1" s="76"/>
      <c r="R1" s="76"/>
      <c r="S1" s="76"/>
      <c r="T1" s="76"/>
      <c r="U1" s="76"/>
      <c r="V1" s="76"/>
      <c r="W1" s="76"/>
    </row>
    <row r="2" spans="1:23" ht="32.1" customHeight="1" x14ac:dyDescent="0.25">
      <c r="A2" s="324" t="s">
        <v>352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76"/>
      <c r="Q2" s="76"/>
      <c r="R2" s="76"/>
      <c r="S2" s="76"/>
      <c r="T2" s="76"/>
      <c r="U2" s="76"/>
      <c r="V2" s="76"/>
      <c r="W2" s="76"/>
    </row>
    <row r="3" spans="1:23" ht="32.1" customHeight="1" x14ac:dyDescent="0.25">
      <c r="A3" s="325" t="str">
        <f>Congthuong!A3</f>
        <v>(Kèm theo Quyết định số   302 /QĐ-UBND ngày  13/02/2026 của Chủ tịch UBND tỉnh Lạng Sơn)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76"/>
      <c r="Q3" s="76"/>
      <c r="R3" s="76"/>
      <c r="S3" s="76"/>
      <c r="T3" s="76"/>
      <c r="U3" s="76"/>
      <c r="V3" s="76"/>
      <c r="W3" s="76"/>
    </row>
    <row r="4" spans="1:23" ht="12" customHeight="1" x14ac:dyDescent="0.25">
      <c r="C4" s="80"/>
      <c r="D4" s="80"/>
    </row>
    <row r="5" spans="1:23" ht="35.25" customHeight="1" x14ac:dyDescent="0.25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81"/>
      <c r="Q5" s="81"/>
      <c r="R5" s="81"/>
      <c r="S5" s="81"/>
      <c r="T5" s="81"/>
      <c r="U5" s="81"/>
      <c r="V5" s="81"/>
      <c r="W5" s="81"/>
    </row>
    <row r="6" spans="1:23" ht="80.400000000000006" customHeight="1" x14ac:dyDescent="0.25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81"/>
      <c r="S6" s="81"/>
      <c r="T6" s="81"/>
      <c r="U6" s="81"/>
      <c r="V6" s="81"/>
      <c r="W6" s="81"/>
    </row>
    <row r="7" spans="1:23" ht="21.75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83"/>
      <c r="Q7" s="83"/>
      <c r="R7" s="83"/>
      <c r="S7" s="83"/>
      <c r="T7" s="83"/>
      <c r="U7" s="83"/>
      <c r="V7" s="83"/>
      <c r="W7" s="83"/>
    </row>
    <row r="8" spans="1:23" ht="35.25" customHeight="1" x14ac:dyDescent="0.25">
      <c r="A8" s="148" t="s">
        <v>5</v>
      </c>
      <c r="B8" s="149" t="s">
        <v>623</v>
      </c>
      <c r="C8" s="150"/>
      <c r="D8" s="150"/>
      <c r="E8" s="151"/>
      <c r="F8" s="151"/>
      <c r="G8" s="151"/>
      <c r="H8" s="151"/>
      <c r="I8" s="151"/>
      <c r="J8" s="151"/>
      <c r="K8" s="184"/>
      <c r="L8" s="184"/>
      <c r="M8" s="250"/>
      <c r="N8" s="309"/>
      <c r="O8" s="151"/>
    </row>
    <row r="9" spans="1:23" ht="35.25" customHeight="1" x14ac:dyDescent="0.25">
      <c r="A9" s="3"/>
      <c r="B9" s="28" t="s">
        <v>624</v>
      </c>
      <c r="C9" s="29"/>
      <c r="D9" s="29"/>
      <c r="E9" s="30"/>
      <c r="F9" s="30"/>
      <c r="G9" s="30"/>
      <c r="H9" s="30"/>
      <c r="I9" s="30"/>
      <c r="J9" s="30"/>
      <c r="K9" s="4"/>
      <c r="L9" s="4"/>
      <c r="M9" s="187"/>
      <c r="N9" s="265"/>
      <c r="O9" s="30"/>
    </row>
    <row r="10" spans="1:23" ht="48.75" customHeight="1" x14ac:dyDescent="0.25">
      <c r="A10" s="31">
        <v>1</v>
      </c>
      <c r="B10" s="32" t="s">
        <v>353</v>
      </c>
      <c r="C10" s="31"/>
      <c r="D10" s="152" t="s">
        <v>524</v>
      </c>
      <c r="E10" s="30" t="s">
        <v>10</v>
      </c>
      <c r="F10" s="30"/>
      <c r="G10" s="3">
        <v>258</v>
      </c>
      <c r="H10" s="3">
        <v>108</v>
      </c>
      <c r="I10" s="271">
        <v>61.5</v>
      </c>
      <c r="J10" s="265">
        <v>55</v>
      </c>
      <c r="K10" s="201">
        <f>(I10*70%)+(J10*30%)</f>
        <v>59.55</v>
      </c>
      <c r="L10" s="6"/>
      <c r="M10" s="201">
        <f>K10+L10</f>
        <v>59.55</v>
      </c>
      <c r="N10" s="276" t="s">
        <v>897</v>
      </c>
      <c r="O10" s="30" t="s">
        <v>709</v>
      </c>
      <c r="P10" s="14"/>
      <c r="Q10" s="17"/>
    </row>
    <row r="11" spans="1:23" ht="48.75" customHeight="1" x14ac:dyDescent="0.25">
      <c r="A11" s="31">
        <v>2</v>
      </c>
      <c r="B11" s="32" t="s">
        <v>354</v>
      </c>
      <c r="C11" s="33" t="s">
        <v>355</v>
      </c>
      <c r="D11" s="29"/>
      <c r="E11" s="30" t="s">
        <v>14</v>
      </c>
      <c r="F11" s="30" t="s">
        <v>8</v>
      </c>
      <c r="G11" s="3">
        <v>259</v>
      </c>
      <c r="H11" s="3">
        <v>109</v>
      </c>
      <c r="I11" s="265">
        <v>17</v>
      </c>
      <c r="J11" s="265">
        <v>30</v>
      </c>
      <c r="K11" s="201">
        <f t="shared" ref="K11:K74" si="0">(I11*70%)+(J11*30%)</f>
        <v>20.9</v>
      </c>
      <c r="L11" s="6">
        <v>5</v>
      </c>
      <c r="M11" s="201">
        <f t="shared" ref="M11:M74" si="1">K11+L11</f>
        <v>25.9</v>
      </c>
      <c r="N11" s="276" t="s">
        <v>898</v>
      </c>
      <c r="O11" s="30" t="s">
        <v>709</v>
      </c>
      <c r="P11" s="14"/>
      <c r="Q11" s="17"/>
    </row>
    <row r="12" spans="1:23" ht="48.75" customHeight="1" x14ac:dyDescent="0.25">
      <c r="A12" s="31">
        <v>3</v>
      </c>
      <c r="B12" s="32" t="s">
        <v>356</v>
      </c>
      <c r="C12" s="29"/>
      <c r="D12" s="33" t="s">
        <v>357</v>
      </c>
      <c r="E12" s="30" t="s">
        <v>10</v>
      </c>
      <c r="F12" s="30"/>
      <c r="G12" s="3">
        <v>260</v>
      </c>
      <c r="H12" s="3">
        <v>110</v>
      </c>
      <c r="I12" s="265">
        <v>14</v>
      </c>
      <c r="J12" s="265">
        <v>30</v>
      </c>
      <c r="K12" s="201">
        <f t="shared" si="0"/>
        <v>18.799999999999997</v>
      </c>
      <c r="L12" s="6"/>
      <c r="M12" s="201">
        <f t="shared" si="1"/>
        <v>18.799999999999997</v>
      </c>
      <c r="N12" s="276" t="s">
        <v>899</v>
      </c>
      <c r="O12" s="30" t="s">
        <v>709</v>
      </c>
      <c r="P12" s="14"/>
      <c r="Q12" s="17"/>
    </row>
    <row r="13" spans="1:23" ht="48.75" customHeight="1" x14ac:dyDescent="0.25">
      <c r="A13" s="31">
        <v>4</v>
      </c>
      <c r="B13" s="32" t="s">
        <v>358</v>
      </c>
      <c r="C13" s="29"/>
      <c r="D13" s="33" t="s">
        <v>359</v>
      </c>
      <c r="E13" s="30" t="s">
        <v>14</v>
      </c>
      <c r="F13" s="30" t="s">
        <v>8</v>
      </c>
      <c r="G13" s="3">
        <v>261</v>
      </c>
      <c r="H13" s="3">
        <v>111</v>
      </c>
      <c r="I13" s="265">
        <v>1</v>
      </c>
      <c r="J13" s="265">
        <v>30</v>
      </c>
      <c r="K13" s="201">
        <f t="shared" si="0"/>
        <v>9.6999999999999993</v>
      </c>
      <c r="L13" s="6">
        <v>5</v>
      </c>
      <c r="M13" s="201">
        <f t="shared" si="1"/>
        <v>14.7</v>
      </c>
      <c r="N13" s="276" t="s">
        <v>755</v>
      </c>
      <c r="O13" s="30" t="s">
        <v>709</v>
      </c>
      <c r="P13" s="14"/>
      <c r="Q13" s="17"/>
    </row>
    <row r="14" spans="1:23" ht="48.75" customHeight="1" x14ac:dyDescent="0.25">
      <c r="A14" s="36">
        <v>5</v>
      </c>
      <c r="B14" s="35" t="s">
        <v>360</v>
      </c>
      <c r="C14" s="36"/>
      <c r="D14" s="37" t="s">
        <v>361</v>
      </c>
      <c r="E14" s="38" t="s">
        <v>14</v>
      </c>
      <c r="F14" s="38" t="s">
        <v>8</v>
      </c>
      <c r="G14" s="7">
        <v>262</v>
      </c>
      <c r="H14" s="7">
        <v>112</v>
      </c>
      <c r="I14" s="271">
        <v>17.5</v>
      </c>
      <c r="J14" s="271" t="s">
        <v>706</v>
      </c>
      <c r="K14" s="232">
        <f>(I14*70%)</f>
        <v>12.25</v>
      </c>
      <c r="L14" s="231">
        <v>5</v>
      </c>
      <c r="M14" s="232">
        <f t="shared" si="1"/>
        <v>17.25</v>
      </c>
      <c r="N14" s="276" t="s">
        <v>740</v>
      </c>
      <c r="O14" s="30" t="s">
        <v>709</v>
      </c>
      <c r="P14" s="14"/>
      <c r="Q14" s="17"/>
    </row>
    <row r="15" spans="1:23" ht="48.75" customHeight="1" x14ac:dyDescent="0.25">
      <c r="A15" s="31">
        <v>6</v>
      </c>
      <c r="B15" s="32" t="s">
        <v>650</v>
      </c>
      <c r="C15" s="31"/>
      <c r="D15" s="152" t="s">
        <v>523</v>
      </c>
      <c r="E15" s="30" t="s">
        <v>10</v>
      </c>
      <c r="F15" s="30"/>
      <c r="G15" s="3">
        <v>263</v>
      </c>
      <c r="H15" s="3">
        <v>113</v>
      </c>
      <c r="I15" s="265">
        <v>19.5</v>
      </c>
      <c r="J15" s="265">
        <v>55</v>
      </c>
      <c r="K15" s="201">
        <f t="shared" si="0"/>
        <v>30.15</v>
      </c>
      <c r="L15" s="6"/>
      <c r="M15" s="201">
        <f t="shared" si="1"/>
        <v>30.15</v>
      </c>
      <c r="N15" s="276" t="s">
        <v>900</v>
      </c>
      <c r="O15" s="30" t="s">
        <v>709</v>
      </c>
      <c r="P15" s="14"/>
      <c r="Q15" s="17"/>
    </row>
    <row r="16" spans="1:23" ht="48.75" customHeight="1" x14ac:dyDescent="0.25">
      <c r="A16" s="31">
        <v>7</v>
      </c>
      <c r="B16" s="32" t="s">
        <v>362</v>
      </c>
      <c r="C16" s="31"/>
      <c r="D16" s="33" t="s">
        <v>363</v>
      </c>
      <c r="E16" s="30" t="s">
        <v>10</v>
      </c>
      <c r="F16" s="30"/>
      <c r="G16" s="3">
        <v>264</v>
      </c>
      <c r="H16" s="3">
        <v>114</v>
      </c>
      <c r="I16" s="265">
        <v>16</v>
      </c>
      <c r="J16" s="265">
        <v>45</v>
      </c>
      <c r="K16" s="201">
        <f t="shared" si="0"/>
        <v>24.7</v>
      </c>
      <c r="L16" s="6"/>
      <c r="M16" s="201">
        <f t="shared" si="1"/>
        <v>24.7</v>
      </c>
      <c r="N16" s="276" t="s">
        <v>901</v>
      </c>
      <c r="O16" s="30" t="s">
        <v>709</v>
      </c>
      <c r="P16" s="14"/>
      <c r="Q16" s="17"/>
    </row>
    <row r="17" spans="1:17" ht="48.75" customHeight="1" x14ac:dyDescent="0.25">
      <c r="A17" s="31">
        <v>8</v>
      </c>
      <c r="B17" s="32" t="s">
        <v>364</v>
      </c>
      <c r="C17" s="31"/>
      <c r="D17" s="152" t="s">
        <v>522</v>
      </c>
      <c r="E17" s="30" t="s">
        <v>10</v>
      </c>
      <c r="F17" s="30"/>
      <c r="G17" s="3">
        <v>265</v>
      </c>
      <c r="H17" s="3">
        <v>115</v>
      </c>
      <c r="I17" s="265">
        <v>2.5</v>
      </c>
      <c r="J17" s="265">
        <v>55</v>
      </c>
      <c r="K17" s="201">
        <f t="shared" si="0"/>
        <v>18.25</v>
      </c>
      <c r="L17" s="6"/>
      <c r="M17" s="201">
        <f t="shared" si="1"/>
        <v>18.25</v>
      </c>
      <c r="N17" s="276" t="s">
        <v>902</v>
      </c>
      <c r="O17" s="30" t="s">
        <v>709</v>
      </c>
      <c r="P17" s="14"/>
      <c r="Q17" s="17"/>
    </row>
    <row r="18" spans="1:17" ht="48.75" customHeight="1" x14ac:dyDescent="0.25">
      <c r="A18" s="31">
        <v>9</v>
      </c>
      <c r="B18" s="32" t="s">
        <v>98</v>
      </c>
      <c r="C18" s="33" t="s">
        <v>365</v>
      </c>
      <c r="D18" s="31"/>
      <c r="E18" s="30" t="s">
        <v>10</v>
      </c>
      <c r="F18" s="30"/>
      <c r="G18" s="3">
        <v>266</v>
      </c>
      <c r="H18" s="3">
        <v>116</v>
      </c>
      <c r="I18" s="265">
        <v>16</v>
      </c>
      <c r="J18" s="265">
        <v>30</v>
      </c>
      <c r="K18" s="201">
        <f t="shared" si="0"/>
        <v>20.2</v>
      </c>
      <c r="L18" s="6"/>
      <c r="M18" s="201">
        <f t="shared" si="1"/>
        <v>20.2</v>
      </c>
      <c r="N18" s="276" t="s">
        <v>903</v>
      </c>
      <c r="O18" s="30" t="s">
        <v>709</v>
      </c>
      <c r="P18" s="14"/>
      <c r="Q18" s="17"/>
    </row>
    <row r="19" spans="1:17" ht="48.75" customHeight="1" x14ac:dyDescent="0.25">
      <c r="A19" s="193">
        <v>10</v>
      </c>
      <c r="B19" s="189" t="s">
        <v>366</v>
      </c>
      <c r="C19" s="193"/>
      <c r="D19" s="190" t="s">
        <v>367</v>
      </c>
      <c r="E19" s="192" t="s">
        <v>10</v>
      </c>
      <c r="F19" s="192"/>
      <c r="G19" s="197">
        <v>267</v>
      </c>
      <c r="H19" s="197">
        <v>117</v>
      </c>
      <c r="I19" s="270">
        <v>53</v>
      </c>
      <c r="J19" s="270">
        <v>86</v>
      </c>
      <c r="K19" s="210">
        <f t="shared" si="0"/>
        <v>62.899999999999991</v>
      </c>
      <c r="L19" s="209"/>
      <c r="M19" s="210">
        <f t="shared" si="1"/>
        <v>62.899999999999991</v>
      </c>
      <c r="N19" s="303" t="s">
        <v>904</v>
      </c>
      <c r="O19" s="194" t="s">
        <v>710</v>
      </c>
      <c r="P19" s="14"/>
      <c r="Q19" s="17"/>
    </row>
    <row r="20" spans="1:17" ht="35.25" customHeight="1" x14ac:dyDescent="0.25">
      <c r="A20" s="23" t="s">
        <v>9</v>
      </c>
      <c r="B20" s="24" t="s">
        <v>625</v>
      </c>
      <c r="C20" s="25"/>
      <c r="D20" s="25"/>
      <c r="E20" s="26"/>
      <c r="F20" s="26"/>
      <c r="G20" s="26"/>
      <c r="H20" s="26"/>
      <c r="I20" s="269"/>
      <c r="J20" s="269"/>
      <c r="K20" s="202"/>
      <c r="L20" s="251"/>
      <c r="M20" s="202"/>
      <c r="N20" s="308"/>
      <c r="O20" s="26"/>
      <c r="P20" s="14"/>
    </row>
    <row r="21" spans="1:17" ht="35.25" customHeight="1" x14ac:dyDescent="0.25">
      <c r="A21" s="3"/>
      <c r="B21" s="28" t="s">
        <v>626</v>
      </c>
      <c r="C21" s="29"/>
      <c r="D21" s="29"/>
      <c r="E21" s="30"/>
      <c r="F21" s="30"/>
      <c r="G21" s="30"/>
      <c r="H21" s="30"/>
      <c r="I21" s="265"/>
      <c r="J21" s="265"/>
      <c r="K21" s="201"/>
      <c r="L21" s="4"/>
      <c r="M21" s="201"/>
      <c r="N21" s="276"/>
      <c r="O21" s="30"/>
      <c r="P21" s="14"/>
    </row>
    <row r="22" spans="1:17" ht="48.75" customHeight="1" x14ac:dyDescent="0.25">
      <c r="A22" s="31">
        <v>11</v>
      </c>
      <c r="B22" s="32" t="s">
        <v>368</v>
      </c>
      <c r="C22" s="31"/>
      <c r="D22" s="33" t="s">
        <v>369</v>
      </c>
      <c r="E22" s="30" t="s">
        <v>10</v>
      </c>
      <c r="F22" s="30"/>
      <c r="G22" s="3">
        <v>238</v>
      </c>
      <c r="H22" s="3">
        <v>95</v>
      </c>
      <c r="I22" s="271">
        <v>40.5</v>
      </c>
      <c r="J22" s="265">
        <v>81.5</v>
      </c>
      <c r="K22" s="201">
        <f t="shared" si="0"/>
        <v>52.8</v>
      </c>
      <c r="L22" s="6"/>
      <c r="M22" s="201">
        <f t="shared" si="1"/>
        <v>52.8</v>
      </c>
      <c r="N22" s="276" t="s">
        <v>788</v>
      </c>
      <c r="O22" s="30" t="s">
        <v>709</v>
      </c>
      <c r="P22" s="14"/>
    </row>
    <row r="23" spans="1:17" ht="48.75" customHeight="1" x14ac:dyDescent="0.25">
      <c r="A23" s="31">
        <v>12</v>
      </c>
      <c r="B23" s="32" t="s">
        <v>370</v>
      </c>
      <c r="C23" s="31"/>
      <c r="D23" s="33" t="s">
        <v>371</v>
      </c>
      <c r="E23" s="30" t="s">
        <v>181</v>
      </c>
      <c r="F23" s="30" t="s">
        <v>8</v>
      </c>
      <c r="G23" s="3">
        <v>239</v>
      </c>
      <c r="H23" s="3">
        <v>96</v>
      </c>
      <c r="I23" s="265">
        <v>11</v>
      </c>
      <c r="J23" s="265">
        <v>80</v>
      </c>
      <c r="K23" s="201">
        <f t="shared" si="0"/>
        <v>31.7</v>
      </c>
      <c r="L23" s="6">
        <v>5</v>
      </c>
      <c r="M23" s="201">
        <f t="shared" si="1"/>
        <v>36.700000000000003</v>
      </c>
      <c r="N23" s="276" t="s">
        <v>731</v>
      </c>
      <c r="O23" s="30" t="s">
        <v>709</v>
      </c>
      <c r="P23" s="14"/>
    </row>
    <row r="24" spans="1:17" ht="48.75" customHeight="1" x14ac:dyDescent="0.25">
      <c r="A24" s="31">
        <v>13</v>
      </c>
      <c r="B24" s="32" t="s">
        <v>372</v>
      </c>
      <c r="C24" s="31"/>
      <c r="D24" s="33" t="s">
        <v>373</v>
      </c>
      <c r="E24" s="30" t="s">
        <v>7</v>
      </c>
      <c r="F24" s="30" t="s">
        <v>8</v>
      </c>
      <c r="G24" s="3">
        <v>240</v>
      </c>
      <c r="H24" s="3">
        <v>97</v>
      </c>
      <c r="I24" s="265">
        <v>30</v>
      </c>
      <c r="J24" s="265">
        <v>70.5</v>
      </c>
      <c r="K24" s="201">
        <f t="shared" si="0"/>
        <v>42.15</v>
      </c>
      <c r="L24" s="6">
        <v>5</v>
      </c>
      <c r="M24" s="201">
        <f t="shared" si="1"/>
        <v>47.15</v>
      </c>
      <c r="N24" s="276" t="s">
        <v>886</v>
      </c>
      <c r="O24" s="30" t="s">
        <v>709</v>
      </c>
      <c r="P24" s="14"/>
    </row>
    <row r="25" spans="1:17" ht="48.75" customHeight="1" x14ac:dyDescent="0.25">
      <c r="A25" s="31">
        <v>14</v>
      </c>
      <c r="B25" s="32" t="s">
        <v>374</v>
      </c>
      <c r="C25" s="31"/>
      <c r="D25" s="33" t="s">
        <v>375</v>
      </c>
      <c r="E25" s="30" t="s">
        <v>14</v>
      </c>
      <c r="F25" s="30" t="s">
        <v>8</v>
      </c>
      <c r="G25" s="3">
        <v>241</v>
      </c>
      <c r="H25" s="3">
        <v>98</v>
      </c>
      <c r="I25" s="265">
        <v>13.5</v>
      </c>
      <c r="J25" s="265">
        <v>66.5</v>
      </c>
      <c r="K25" s="201">
        <f t="shared" si="0"/>
        <v>29.4</v>
      </c>
      <c r="L25" s="6">
        <v>5</v>
      </c>
      <c r="M25" s="201">
        <f t="shared" si="1"/>
        <v>34.4</v>
      </c>
      <c r="N25" s="276" t="s">
        <v>905</v>
      </c>
      <c r="O25" s="30" t="s">
        <v>709</v>
      </c>
      <c r="P25" s="14"/>
    </row>
    <row r="26" spans="1:17" ht="48.75" customHeight="1" x14ac:dyDescent="0.25">
      <c r="A26" s="31">
        <v>15</v>
      </c>
      <c r="B26" s="84" t="s">
        <v>376</v>
      </c>
      <c r="C26" s="31"/>
      <c r="D26" s="33" t="s">
        <v>264</v>
      </c>
      <c r="E26" s="30" t="s">
        <v>14</v>
      </c>
      <c r="F26" s="30" t="s">
        <v>8</v>
      </c>
      <c r="G26" s="3">
        <v>242</v>
      </c>
      <c r="H26" s="3">
        <v>99</v>
      </c>
      <c r="I26" s="265">
        <v>24.5</v>
      </c>
      <c r="J26" s="265">
        <v>66.5</v>
      </c>
      <c r="K26" s="201">
        <f t="shared" si="0"/>
        <v>37.099999999999994</v>
      </c>
      <c r="L26" s="6">
        <v>5</v>
      </c>
      <c r="M26" s="201">
        <f t="shared" si="1"/>
        <v>42.099999999999994</v>
      </c>
      <c r="N26" s="276" t="s">
        <v>805</v>
      </c>
      <c r="O26" s="30" t="s">
        <v>709</v>
      </c>
      <c r="P26" s="14"/>
    </row>
    <row r="27" spans="1:17" ht="35.25" customHeight="1" x14ac:dyDescent="0.25">
      <c r="A27" s="23" t="s">
        <v>16</v>
      </c>
      <c r="B27" s="24" t="s">
        <v>627</v>
      </c>
      <c r="C27" s="25"/>
      <c r="D27" s="25"/>
      <c r="E27" s="26"/>
      <c r="F27" s="26"/>
      <c r="G27" s="26"/>
      <c r="H27" s="26"/>
      <c r="I27" s="269"/>
      <c r="J27" s="269"/>
      <c r="K27" s="202"/>
      <c r="L27" s="251"/>
      <c r="M27" s="202"/>
      <c r="N27" s="308"/>
      <c r="O27" s="26"/>
      <c r="P27" s="14"/>
    </row>
    <row r="28" spans="1:17" ht="35.25" customHeight="1" x14ac:dyDescent="0.25">
      <c r="A28" s="3"/>
      <c r="B28" s="28" t="s">
        <v>628</v>
      </c>
      <c r="C28" s="29"/>
      <c r="D28" s="29"/>
      <c r="E28" s="30"/>
      <c r="F28" s="30"/>
      <c r="G28" s="30"/>
      <c r="H28" s="30"/>
      <c r="I28" s="265"/>
      <c r="J28" s="265"/>
      <c r="K28" s="201"/>
      <c r="L28" s="4"/>
      <c r="M28" s="201"/>
      <c r="N28" s="276"/>
      <c r="O28" s="30"/>
      <c r="P28" s="14"/>
    </row>
    <row r="29" spans="1:17" ht="48.75" customHeight="1" x14ac:dyDescent="0.25">
      <c r="A29" s="31">
        <v>16</v>
      </c>
      <c r="B29" s="32" t="s">
        <v>377</v>
      </c>
      <c r="C29" s="29"/>
      <c r="D29" s="152" t="s">
        <v>521</v>
      </c>
      <c r="E29" s="30" t="s">
        <v>10</v>
      </c>
      <c r="F29" s="30"/>
      <c r="G29" s="3">
        <v>276</v>
      </c>
      <c r="H29" s="3">
        <v>126</v>
      </c>
      <c r="I29" s="265">
        <v>38</v>
      </c>
      <c r="J29" s="265">
        <v>83</v>
      </c>
      <c r="K29" s="201">
        <f t="shared" si="0"/>
        <v>51.5</v>
      </c>
      <c r="L29" s="6"/>
      <c r="M29" s="201">
        <f t="shared" si="1"/>
        <v>51.5</v>
      </c>
      <c r="N29" s="276" t="s">
        <v>906</v>
      </c>
      <c r="O29" s="30" t="s">
        <v>709</v>
      </c>
      <c r="P29" s="14"/>
    </row>
    <row r="30" spans="1:17" ht="48.75" customHeight="1" x14ac:dyDescent="0.25">
      <c r="A30" s="31">
        <v>17</v>
      </c>
      <c r="B30" s="32" t="s">
        <v>378</v>
      </c>
      <c r="C30" s="33" t="s">
        <v>379</v>
      </c>
      <c r="D30" s="29"/>
      <c r="E30" s="30" t="s">
        <v>10</v>
      </c>
      <c r="F30" s="30"/>
      <c r="G30" s="3">
        <v>277</v>
      </c>
      <c r="H30" s="3">
        <v>127</v>
      </c>
      <c r="I30" s="265">
        <v>8</v>
      </c>
      <c r="J30" s="265">
        <v>74</v>
      </c>
      <c r="K30" s="201">
        <f t="shared" si="0"/>
        <v>27.799999999999997</v>
      </c>
      <c r="L30" s="6"/>
      <c r="M30" s="201">
        <f t="shared" si="1"/>
        <v>27.799999999999997</v>
      </c>
      <c r="N30" s="276" t="s">
        <v>907</v>
      </c>
      <c r="O30" s="30" t="s">
        <v>709</v>
      </c>
      <c r="P30" s="14"/>
    </row>
    <row r="31" spans="1:17" ht="48.75" customHeight="1" x14ac:dyDescent="0.25">
      <c r="A31" s="36">
        <v>18</v>
      </c>
      <c r="B31" s="35" t="s">
        <v>380</v>
      </c>
      <c r="C31" s="37" t="s">
        <v>201</v>
      </c>
      <c r="D31" s="36"/>
      <c r="E31" s="38" t="s">
        <v>14</v>
      </c>
      <c r="F31" s="38" t="s">
        <v>8</v>
      </c>
      <c r="G31" s="7">
        <v>278</v>
      </c>
      <c r="H31" s="7">
        <v>128</v>
      </c>
      <c r="I31" s="271">
        <v>23</v>
      </c>
      <c r="J31" s="271" t="s">
        <v>706</v>
      </c>
      <c r="K31" s="232">
        <f>(I31*70%)</f>
        <v>16.099999999999998</v>
      </c>
      <c r="L31" s="231">
        <v>5</v>
      </c>
      <c r="M31" s="232">
        <f t="shared" si="1"/>
        <v>21.099999999999998</v>
      </c>
      <c r="N31" s="276" t="s">
        <v>908</v>
      </c>
      <c r="O31" s="30" t="s">
        <v>709</v>
      </c>
      <c r="P31" s="14"/>
    </row>
    <row r="32" spans="1:17" ht="48.75" customHeight="1" x14ac:dyDescent="0.25">
      <c r="A32" s="193">
        <v>19</v>
      </c>
      <c r="B32" s="189" t="s">
        <v>664</v>
      </c>
      <c r="C32" s="190" t="s">
        <v>665</v>
      </c>
      <c r="D32" s="191"/>
      <c r="E32" s="192" t="s">
        <v>14</v>
      </c>
      <c r="F32" s="192" t="s">
        <v>8</v>
      </c>
      <c r="G32" s="197">
        <v>279</v>
      </c>
      <c r="H32" s="197">
        <v>129</v>
      </c>
      <c r="I32" s="270">
        <v>56</v>
      </c>
      <c r="J32" s="270">
        <v>86.5</v>
      </c>
      <c r="K32" s="210">
        <f t="shared" si="0"/>
        <v>65.149999999999991</v>
      </c>
      <c r="L32" s="209">
        <v>5</v>
      </c>
      <c r="M32" s="210">
        <f t="shared" si="1"/>
        <v>70.149999999999991</v>
      </c>
      <c r="N32" s="303" t="s">
        <v>909</v>
      </c>
      <c r="O32" s="194" t="s">
        <v>710</v>
      </c>
      <c r="P32" s="14"/>
    </row>
    <row r="33" spans="1:16" ht="48.75" customHeight="1" x14ac:dyDescent="0.25">
      <c r="A33" s="31">
        <v>20</v>
      </c>
      <c r="B33" s="35" t="s">
        <v>666</v>
      </c>
      <c r="C33" s="36"/>
      <c r="D33" s="37" t="s">
        <v>667</v>
      </c>
      <c r="E33" s="38" t="s">
        <v>7</v>
      </c>
      <c r="F33" s="38" t="s">
        <v>8</v>
      </c>
      <c r="G33" s="3">
        <v>280</v>
      </c>
      <c r="H33" s="3">
        <v>130</v>
      </c>
      <c r="I33" s="271">
        <v>24</v>
      </c>
      <c r="J33" s="271">
        <v>57.5</v>
      </c>
      <c r="K33" s="201">
        <f t="shared" si="0"/>
        <v>34.049999999999997</v>
      </c>
      <c r="L33" s="6">
        <v>5</v>
      </c>
      <c r="M33" s="201">
        <f t="shared" si="1"/>
        <v>39.049999999999997</v>
      </c>
      <c r="N33" s="276" t="s">
        <v>910</v>
      </c>
      <c r="O33" s="30" t="s">
        <v>709</v>
      </c>
      <c r="P33" s="14"/>
    </row>
    <row r="34" spans="1:16" ht="35.25" customHeight="1" x14ac:dyDescent="0.25">
      <c r="A34" s="23" t="s">
        <v>17</v>
      </c>
      <c r="B34" s="24" t="s">
        <v>629</v>
      </c>
      <c r="C34" s="25"/>
      <c r="D34" s="25"/>
      <c r="E34" s="26"/>
      <c r="F34" s="26"/>
      <c r="G34" s="26"/>
      <c r="H34" s="26"/>
      <c r="I34" s="269"/>
      <c r="J34" s="269"/>
      <c r="K34" s="202"/>
      <c r="L34" s="251"/>
      <c r="M34" s="202"/>
      <c r="N34" s="308"/>
      <c r="O34" s="26"/>
      <c r="P34" s="14"/>
    </row>
    <row r="35" spans="1:16" ht="35.25" customHeight="1" x14ac:dyDescent="0.25">
      <c r="A35" s="3"/>
      <c r="B35" s="28" t="s">
        <v>630</v>
      </c>
      <c r="C35" s="29"/>
      <c r="D35" s="29"/>
      <c r="E35" s="30"/>
      <c r="F35" s="30"/>
      <c r="G35" s="30"/>
      <c r="H35" s="30"/>
      <c r="I35" s="265"/>
      <c r="J35" s="265"/>
      <c r="K35" s="201"/>
      <c r="L35" s="4"/>
      <c r="M35" s="201"/>
      <c r="N35" s="276"/>
      <c r="O35" s="30"/>
      <c r="P35" s="14"/>
    </row>
    <row r="36" spans="1:16" ht="48.75" customHeight="1" x14ac:dyDescent="0.25">
      <c r="A36" s="36">
        <v>21</v>
      </c>
      <c r="B36" s="35" t="s">
        <v>381</v>
      </c>
      <c r="C36" s="40"/>
      <c r="D36" s="37" t="s">
        <v>382</v>
      </c>
      <c r="E36" s="38" t="s">
        <v>14</v>
      </c>
      <c r="F36" s="38" t="s">
        <v>8</v>
      </c>
      <c r="G36" s="7">
        <v>281</v>
      </c>
      <c r="H36" s="7">
        <v>131</v>
      </c>
      <c r="I36" s="271">
        <v>8</v>
      </c>
      <c r="J36" s="271" t="s">
        <v>706</v>
      </c>
      <c r="K36" s="232">
        <f>(I36*70%)</f>
        <v>5.6</v>
      </c>
      <c r="L36" s="231">
        <v>5</v>
      </c>
      <c r="M36" s="232">
        <f t="shared" si="1"/>
        <v>10.6</v>
      </c>
      <c r="N36" s="276" t="s">
        <v>911</v>
      </c>
      <c r="O36" s="30" t="s">
        <v>709</v>
      </c>
      <c r="P36" s="14"/>
    </row>
    <row r="37" spans="1:16" ht="48.75" customHeight="1" x14ac:dyDescent="0.25">
      <c r="A37" s="31">
        <v>22</v>
      </c>
      <c r="B37" s="32" t="s">
        <v>383</v>
      </c>
      <c r="C37" s="33" t="s">
        <v>384</v>
      </c>
      <c r="D37" s="29"/>
      <c r="E37" s="30" t="s">
        <v>14</v>
      </c>
      <c r="F37" s="30" t="s">
        <v>8</v>
      </c>
      <c r="G37" s="3">
        <v>282</v>
      </c>
      <c r="H37" s="3">
        <v>132</v>
      </c>
      <c r="I37" s="265">
        <v>8</v>
      </c>
      <c r="J37" s="265">
        <v>50</v>
      </c>
      <c r="K37" s="201">
        <f t="shared" si="0"/>
        <v>20.6</v>
      </c>
      <c r="L37" s="6">
        <v>5</v>
      </c>
      <c r="M37" s="201">
        <f t="shared" si="1"/>
        <v>25.6</v>
      </c>
      <c r="N37" s="276" t="s">
        <v>912</v>
      </c>
      <c r="O37" s="30" t="s">
        <v>709</v>
      </c>
      <c r="P37" s="14"/>
    </row>
    <row r="38" spans="1:16" ht="48.75" customHeight="1" x14ac:dyDescent="0.25">
      <c r="A38" s="31">
        <v>23</v>
      </c>
      <c r="B38" s="32" t="s">
        <v>385</v>
      </c>
      <c r="C38" s="37" t="s">
        <v>520</v>
      </c>
      <c r="D38" s="29"/>
      <c r="E38" s="30" t="s">
        <v>14</v>
      </c>
      <c r="F38" s="30" t="s">
        <v>8</v>
      </c>
      <c r="G38" s="3">
        <v>283</v>
      </c>
      <c r="H38" s="3">
        <v>133</v>
      </c>
      <c r="I38" s="265">
        <v>6</v>
      </c>
      <c r="J38" s="265">
        <v>50</v>
      </c>
      <c r="K38" s="201">
        <f t="shared" si="0"/>
        <v>19.2</v>
      </c>
      <c r="L38" s="6">
        <v>5</v>
      </c>
      <c r="M38" s="201">
        <f t="shared" si="1"/>
        <v>24.2</v>
      </c>
      <c r="N38" s="276" t="s">
        <v>913</v>
      </c>
      <c r="O38" s="30" t="s">
        <v>709</v>
      </c>
      <c r="P38" s="14"/>
    </row>
    <row r="39" spans="1:16" ht="48.75" customHeight="1" x14ac:dyDescent="0.25">
      <c r="A39" s="31">
        <v>24</v>
      </c>
      <c r="B39" s="32" t="s">
        <v>386</v>
      </c>
      <c r="C39" s="31"/>
      <c r="D39" s="33" t="s">
        <v>387</v>
      </c>
      <c r="E39" s="30" t="s">
        <v>14</v>
      </c>
      <c r="F39" s="30" t="s">
        <v>8</v>
      </c>
      <c r="G39" s="3">
        <v>284</v>
      </c>
      <c r="H39" s="3">
        <v>134</v>
      </c>
      <c r="I39" s="265">
        <v>9</v>
      </c>
      <c r="J39" s="265">
        <v>81.5</v>
      </c>
      <c r="K39" s="201">
        <f t="shared" si="0"/>
        <v>30.75</v>
      </c>
      <c r="L39" s="6">
        <v>5</v>
      </c>
      <c r="M39" s="201">
        <f t="shared" si="1"/>
        <v>35.75</v>
      </c>
      <c r="N39" s="276" t="s">
        <v>778</v>
      </c>
      <c r="O39" s="30" t="s">
        <v>709</v>
      </c>
      <c r="P39" s="14"/>
    </row>
    <row r="40" spans="1:16" ht="48.75" customHeight="1" x14ac:dyDescent="0.25">
      <c r="A40" s="31">
        <v>25</v>
      </c>
      <c r="B40" s="35" t="s">
        <v>659</v>
      </c>
      <c r="C40" s="37"/>
      <c r="D40" s="153" t="s">
        <v>147</v>
      </c>
      <c r="E40" s="38" t="s">
        <v>10</v>
      </c>
      <c r="F40" s="38"/>
      <c r="G40" s="3">
        <v>285</v>
      </c>
      <c r="H40" s="3">
        <v>135</v>
      </c>
      <c r="I40" s="271">
        <v>22</v>
      </c>
      <c r="J40" s="271">
        <v>82.5</v>
      </c>
      <c r="K40" s="201">
        <f t="shared" si="0"/>
        <v>40.15</v>
      </c>
      <c r="L40" s="6"/>
      <c r="M40" s="201">
        <f t="shared" si="1"/>
        <v>40.15</v>
      </c>
      <c r="N40" s="276" t="s">
        <v>914</v>
      </c>
      <c r="O40" s="30" t="s">
        <v>709</v>
      </c>
      <c r="P40" s="14"/>
    </row>
    <row r="41" spans="1:16" ht="48.75" customHeight="1" x14ac:dyDescent="0.25">
      <c r="A41" s="31">
        <v>26</v>
      </c>
      <c r="B41" s="35" t="s">
        <v>660</v>
      </c>
      <c r="C41" s="36"/>
      <c r="D41" s="37" t="s">
        <v>661</v>
      </c>
      <c r="E41" s="38" t="s">
        <v>10</v>
      </c>
      <c r="F41" s="38"/>
      <c r="G41" s="3">
        <v>286</v>
      </c>
      <c r="H41" s="3">
        <v>136</v>
      </c>
      <c r="I41" s="271">
        <v>8</v>
      </c>
      <c r="J41" s="271">
        <v>50</v>
      </c>
      <c r="K41" s="201">
        <f t="shared" si="0"/>
        <v>20.6</v>
      </c>
      <c r="L41" s="6"/>
      <c r="M41" s="201">
        <f t="shared" si="1"/>
        <v>20.6</v>
      </c>
      <c r="N41" s="276" t="s">
        <v>915</v>
      </c>
      <c r="O41" s="30" t="s">
        <v>709</v>
      </c>
      <c r="P41" s="14"/>
    </row>
    <row r="42" spans="1:16" ht="48.75" customHeight="1" x14ac:dyDescent="0.25">
      <c r="A42" s="31">
        <v>27</v>
      </c>
      <c r="B42" s="35" t="s">
        <v>662</v>
      </c>
      <c r="C42" s="36"/>
      <c r="D42" s="37" t="s">
        <v>663</v>
      </c>
      <c r="E42" s="38" t="s">
        <v>7</v>
      </c>
      <c r="F42" s="38" t="s">
        <v>8</v>
      </c>
      <c r="G42" s="3">
        <v>287</v>
      </c>
      <c r="H42" s="3">
        <v>137</v>
      </c>
      <c r="I42" s="271">
        <v>16</v>
      </c>
      <c r="J42" s="271">
        <v>50</v>
      </c>
      <c r="K42" s="201">
        <f t="shared" si="0"/>
        <v>26.2</v>
      </c>
      <c r="L42" s="6">
        <v>5</v>
      </c>
      <c r="M42" s="201">
        <f t="shared" si="1"/>
        <v>31.2</v>
      </c>
      <c r="N42" s="276" t="s">
        <v>916</v>
      </c>
      <c r="O42" s="30" t="s">
        <v>709</v>
      </c>
      <c r="P42" s="14"/>
    </row>
    <row r="43" spans="1:16" ht="35.25" customHeight="1" x14ac:dyDescent="0.25">
      <c r="A43" s="23" t="s">
        <v>213</v>
      </c>
      <c r="B43" s="24" t="s">
        <v>631</v>
      </c>
      <c r="C43" s="25"/>
      <c r="D43" s="25"/>
      <c r="E43" s="26"/>
      <c r="F43" s="26"/>
      <c r="G43" s="26"/>
      <c r="H43" s="26"/>
      <c r="I43" s="269"/>
      <c r="J43" s="269"/>
      <c r="K43" s="202"/>
      <c r="L43" s="251"/>
      <c r="M43" s="202"/>
      <c r="N43" s="308"/>
      <c r="O43" s="26"/>
      <c r="P43" s="14"/>
    </row>
    <row r="44" spans="1:16" ht="35.25" customHeight="1" x14ac:dyDescent="0.25">
      <c r="A44" s="3"/>
      <c r="B44" s="28" t="s">
        <v>632</v>
      </c>
      <c r="C44" s="29"/>
      <c r="D44" s="29"/>
      <c r="E44" s="30"/>
      <c r="F44" s="30"/>
      <c r="G44" s="30"/>
      <c r="H44" s="30"/>
      <c r="I44" s="265"/>
      <c r="J44" s="265"/>
      <c r="K44" s="201"/>
      <c r="L44" s="4"/>
      <c r="M44" s="201"/>
      <c r="N44" s="276"/>
      <c r="O44" s="30"/>
      <c r="P44" s="14"/>
    </row>
    <row r="45" spans="1:16" ht="48.75" customHeight="1" x14ac:dyDescent="0.25">
      <c r="A45" s="31">
        <v>28</v>
      </c>
      <c r="B45" s="32" t="s">
        <v>388</v>
      </c>
      <c r="C45" s="29"/>
      <c r="D45" s="33" t="s">
        <v>389</v>
      </c>
      <c r="E45" s="30" t="s">
        <v>14</v>
      </c>
      <c r="F45" s="30" t="s">
        <v>8</v>
      </c>
      <c r="G45" s="3">
        <v>139</v>
      </c>
      <c r="H45" s="3">
        <v>92</v>
      </c>
      <c r="I45" s="265">
        <v>5.5</v>
      </c>
      <c r="J45" s="265">
        <v>79</v>
      </c>
      <c r="K45" s="201">
        <f t="shared" si="0"/>
        <v>27.549999999999997</v>
      </c>
      <c r="L45" s="6">
        <v>5</v>
      </c>
      <c r="M45" s="201">
        <f t="shared" si="1"/>
        <v>32.549999999999997</v>
      </c>
      <c r="N45" s="276" t="s">
        <v>917</v>
      </c>
      <c r="O45" s="30" t="s">
        <v>709</v>
      </c>
      <c r="P45" s="14"/>
    </row>
    <row r="46" spans="1:16" ht="48.75" customHeight="1" x14ac:dyDescent="0.25">
      <c r="A46" s="31">
        <v>29</v>
      </c>
      <c r="B46" s="32" t="s">
        <v>390</v>
      </c>
      <c r="C46" s="29"/>
      <c r="D46" s="33" t="s">
        <v>391</v>
      </c>
      <c r="E46" s="30" t="s">
        <v>14</v>
      </c>
      <c r="F46" s="30" t="s">
        <v>8</v>
      </c>
      <c r="G46" s="3">
        <v>140</v>
      </c>
      <c r="H46" s="3">
        <v>93</v>
      </c>
      <c r="I46" s="265">
        <v>16</v>
      </c>
      <c r="J46" s="265">
        <v>68</v>
      </c>
      <c r="K46" s="201">
        <f t="shared" si="0"/>
        <v>31.599999999999998</v>
      </c>
      <c r="L46" s="6">
        <v>5</v>
      </c>
      <c r="M46" s="201">
        <f t="shared" si="1"/>
        <v>36.599999999999994</v>
      </c>
      <c r="N46" s="276" t="s">
        <v>918</v>
      </c>
      <c r="O46" s="30" t="s">
        <v>709</v>
      </c>
      <c r="P46" s="14"/>
    </row>
    <row r="47" spans="1:16" ht="48.75" customHeight="1" x14ac:dyDescent="0.25">
      <c r="A47" s="31">
        <v>30</v>
      </c>
      <c r="B47" s="32" t="s">
        <v>392</v>
      </c>
      <c r="C47" s="33" t="s">
        <v>393</v>
      </c>
      <c r="D47" s="31"/>
      <c r="E47" s="30" t="s">
        <v>14</v>
      </c>
      <c r="F47" s="30" t="s">
        <v>8</v>
      </c>
      <c r="G47" s="3">
        <v>141</v>
      </c>
      <c r="H47" s="3">
        <v>94</v>
      </c>
      <c r="I47" s="265">
        <v>26.5</v>
      </c>
      <c r="J47" s="265">
        <v>79</v>
      </c>
      <c r="K47" s="201">
        <f t="shared" si="0"/>
        <v>42.25</v>
      </c>
      <c r="L47" s="6">
        <v>5</v>
      </c>
      <c r="M47" s="201">
        <f t="shared" si="1"/>
        <v>47.25</v>
      </c>
      <c r="N47" s="276" t="s">
        <v>919</v>
      </c>
      <c r="O47" s="30" t="s">
        <v>709</v>
      </c>
      <c r="P47" s="14"/>
    </row>
    <row r="48" spans="1:16" ht="35.25" customHeight="1" x14ac:dyDescent="0.25">
      <c r="A48" s="23" t="s">
        <v>230</v>
      </c>
      <c r="B48" s="24" t="s">
        <v>633</v>
      </c>
      <c r="C48" s="25"/>
      <c r="D48" s="25"/>
      <c r="E48" s="26"/>
      <c r="F48" s="26"/>
      <c r="G48" s="26"/>
      <c r="H48" s="26"/>
      <c r="I48" s="269"/>
      <c r="J48" s="269"/>
      <c r="K48" s="202"/>
      <c r="L48" s="251"/>
      <c r="M48" s="202"/>
      <c r="N48" s="308"/>
      <c r="O48" s="26"/>
      <c r="P48" s="14"/>
    </row>
    <row r="49" spans="1:16" ht="35.25" customHeight="1" x14ac:dyDescent="0.25">
      <c r="A49" s="3"/>
      <c r="B49" s="28" t="s">
        <v>634</v>
      </c>
      <c r="C49" s="29"/>
      <c r="D49" s="29"/>
      <c r="E49" s="30"/>
      <c r="F49" s="30"/>
      <c r="G49" s="30"/>
      <c r="H49" s="30"/>
      <c r="I49" s="265"/>
      <c r="J49" s="265"/>
      <c r="K49" s="201"/>
      <c r="L49" s="4"/>
      <c r="M49" s="201"/>
      <c r="N49" s="276"/>
      <c r="O49" s="30"/>
      <c r="P49" s="14"/>
    </row>
    <row r="50" spans="1:16" ht="48.75" customHeight="1" x14ac:dyDescent="0.25">
      <c r="A50" s="31">
        <v>31</v>
      </c>
      <c r="B50" s="32" t="s">
        <v>394</v>
      </c>
      <c r="C50" s="29"/>
      <c r="D50" s="33" t="s">
        <v>395</v>
      </c>
      <c r="E50" s="30" t="s">
        <v>14</v>
      </c>
      <c r="F50" s="30" t="s">
        <v>8</v>
      </c>
      <c r="G50" s="3">
        <v>243</v>
      </c>
      <c r="H50" s="3">
        <v>100</v>
      </c>
      <c r="I50" s="265">
        <v>40.5</v>
      </c>
      <c r="J50" s="265">
        <v>71</v>
      </c>
      <c r="K50" s="201">
        <f t="shared" si="0"/>
        <v>49.65</v>
      </c>
      <c r="L50" s="6">
        <v>5</v>
      </c>
      <c r="M50" s="201">
        <f t="shared" si="1"/>
        <v>54.65</v>
      </c>
      <c r="N50" s="276" t="s">
        <v>920</v>
      </c>
      <c r="O50" s="30" t="s">
        <v>709</v>
      </c>
      <c r="P50" s="14"/>
    </row>
    <row r="51" spans="1:16" ht="48.75" customHeight="1" x14ac:dyDescent="0.25">
      <c r="A51" s="36">
        <v>32</v>
      </c>
      <c r="B51" s="35" t="s">
        <v>396</v>
      </c>
      <c r="C51" s="40"/>
      <c r="D51" s="153" t="s">
        <v>519</v>
      </c>
      <c r="E51" s="38" t="s">
        <v>7</v>
      </c>
      <c r="F51" s="38" t="s">
        <v>8</v>
      </c>
      <c r="G51" s="7">
        <v>244</v>
      </c>
      <c r="H51" s="7">
        <v>101</v>
      </c>
      <c r="I51" s="271">
        <v>9</v>
      </c>
      <c r="J51" s="271" t="s">
        <v>706</v>
      </c>
      <c r="K51" s="232">
        <f>(I51*70%)</f>
        <v>6.3</v>
      </c>
      <c r="L51" s="231">
        <v>5</v>
      </c>
      <c r="M51" s="232">
        <f t="shared" si="1"/>
        <v>11.3</v>
      </c>
      <c r="N51" s="276" t="s">
        <v>921</v>
      </c>
      <c r="O51" s="30" t="s">
        <v>709</v>
      </c>
      <c r="P51" s="14"/>
    </row>
    <row r="52" spans="1:16" ht="48.75" customHeight="1" x14ac:dyDescent="0.25">
      <c r="A52" s="31">
        <v>33</v>
      </c>
      <c r="B52" s="32" t="s">
        <v>397</v>
      </c>
      <c r="C52" s="33" t="s">
        <v>398</v>
      </c>
      <c r="D52" s="29"/>
      <c r="E52" s="30" t="s">
        <v>10</v>
      </c>
      <c r="F52" s="30"/>
      <c r="G52" s="3">
        <v>245</v>
      </c>
      <c r="H52" s="3">
        <v>102</v>
      </c>
      <c r="I52" s="265">
        <v>10.5</v>
      </c>
      <c r="J52" s="265">
        <v>89.5</v>
      </c>
      <c r="K52" s="201">
        <f t="shared" si="0"/>
        <v>34.199999999999996</v>
      </c>
      <c r="L52" s="6"/>
      <c r="M52" s="201">
        <f t="shared" si="1"/>
        <v>34.199999999999996</v>
      </c>
      <c r="N52" s="276" t="s">
        <v>922</v>
      </c>
      <c r="O52" s="30" t="s">
        <v>709</v>
      </c>
      <c r="P52" s="14"/>
    </row>
    <row r="53" spans="1:16" ht="48.75" customHeight="1" x14ac:dyDescent="0.25">
      <c r="A53" s="31">
        <v>34</v>
      </c>
      <c r="B53" s="32" t="s">
        <v>399</v>
      </c>
      <c r="C53" s="29"/>
      <c r="D53" s="33" t="s">
        <v>400</v>
      </c>
      <c r="E53" s="30" t="s">
        <v>14</v>
      </c>
      <c r="F53" s="30" t="s">
        <v>8</v>
      </c>
      <c r="G53" s="3">
        <v>246</v>
      </c>
      <c r="H53" s="3">
        <v>103</v>
      </c>
      <c r="I53" s="265">
        <v>16.5</v>
      </c>
      <c r="J53" s="265">
        <v>66.5</v>
      </c>
      <c r="K53" s="201">
        <f t="shared" si="0"/>
        <v>31.5</v>
      </c>
      <c r="L53" s="6">
        <v>5</v>
      </c>
      <c r="M53" s="201">
        <f t="shared" si="1"/>
        <v>36.5</v>
      </c>
      <c r="N53" s="276" t="s">
        <v>784</v>
      </c>
      <c r="O53" s="30" t="s">
        <v>709</v>
      </c>
      <c r="P53" s="14"/>
    </row>
    <row r="54" spans="1:16" ht="48.75" customHeight="1" x14ac:dyDescent="0.25">
      <c r="A54" s="31">
        <v>35</v>
      </c>
      <c r="B54" s="32" t="s">
        <v>401</v>
      </c>
      <c r="C54" s="29"/>
      <c r="D54" s="33" t="s">
        <v>402</v>
      </c>
      <c r="E54" s="30" t="s">
        <v>15</v>
      </c>
      <c r="F54" s="30" t="s">
        <v>8</v>
      </c>
      <c r="G54" s="3">
        <v>247</v>
      </c>
      <c r="H54" s="3">
        <v>104</v>
      </c>
      <c r="I54" s="265">
        <v>8</v>
      </c>
      <c r="J54" s="265">
        <v>82</v>
      </c>
      <c r="K54" s="201">
        <f t="shared" si="0"/>
        <v>30.199999999999996</v>
      </c>
      <c r="L54" s="6">
        <v>5</v>
      </c>
      <c r="M54" s="201">
        <f t="shared" si="1"/>
        <v>35.199999999999996</v>
      </c>
      <c r="N54" s="276" t="s">
        <v>923</v>
      </c>
      <c r="O54" s="30" t="s">
        <v>709</v>
      </c>
      <c r="P54" s="14"/>
    </row>
    <row r="55" spans="1:16" ht="48.75" customHeight="1" x14ac:dyDescent="0.25">
      <c r="A55" s="31">
        <v>36</v>
      </c>
      <c r="B55" s="32" t="s">
        <v>403</v>
      </c>
      <c r="C55" s="31"/>
      <c r="D55" s="33" t="s">
        <v>404</v>
      </c>
      <c r="E55" s="30" t="s">
        <v>10</v>
      </c>
      <c r="F55" s="30"/>
      <c r="G55" s="3">
        <v>248</v>
      </c>
      <c r="H55" s="3">
        <v>105</v>
      </c>
      <c r="I55" s="265">
        <v>15</v>
      </c>
      <c r="J55" s="265">
        <v>85</v>
      </c>
      <c r="K55" s="201">
        <f t="shared" si="0"/>
        <v>36</v>
      </c>
      <c r="L55" s="6"/>
      <c r="M55" s="201">
        <f t="shared" si="1"/>
        <v>36</v>
      </c>
      <c r="N55" s="276" t="s">
        <v>924</v>
      </c>
      <c r="O55" s="30" t="s">
        <v>709</v>
      </c>
      <c r="P55" s="14"/>
    </row>
    <row r="56" spans="1:16" ht="48.75" customHeight="1" x14ac:dyDescent="0.25">
      <c r="A56" s="31">
        <v>37</v>
      </c>
      <c r="B56" s="35" t="s">
        <v>657</v>
      </c>
      <c r="C56" s="153" t="s">
        <v>658</v>
      </c>
      <c r="D56" s="37"/>
      <c r="E56" s="38" t="s">
        <v>10</v>
      </c>
      <c r="F56" s="38"/>
      <c r="G56" s="3">
        <v>249</v>
      </c>
      <c r="H56" s="3">
        <v>106</v>
      </c>
      <c r="I56" s="271">
        <v>11</v>
      </c>
      <c r="J56" s="271">
        <v>80.5</v>
      </c>
      <c r="K56" s="201">
        <f t="shared" si="0"/>
        <v>31.849999999999998</v>
      </c>
      <c r="L56" s="6"/>
      <c r="M56" s="201">
        <f t="shared" si="1"/>
        <v>31.849999999999998</v>
      </c>
      <c r="N56" s="276" t="s">
        <v>827</v>
      </c>
      <c r="O56" s="30" t="s">
        <v>709</v>
      </c>
      <c r="P56" s="14"/>
    </row>
    <row r="57" spans="1:16" ht="48.75" customHeight="1" x14ac:dyDescent="0.25">
      <c r="A57" s="31">
        <v>38</v>
      </c>
      <c r="B57" s="154" t="s">
        <v>678</v>
      </c>
      <c r="C57" s="155" t="s">
        <v>679</v>
      </c>
      <c r="D57" s="156"/>
      <c r="E57" s="157" t="s">
        <v>7</v>
      </c>
      <c r="F57" s="157" t="s">
        <v>8</v>
      </c>
      <c r="G57" s="3">
        <v>250</v>
      </c>
      <c r="H57" s="3">
        <v>107</v>
      </c>
      <c r="I57" s="274">
        <v>29</v>
      </c>
      <c r="J57" s="274">
        <v>55</v>
      </c>
      <c r="K57" s="201">
        <f t="shared" si="0"/>
        <v>36.799999999999997</v>
      </c>
      <c r="L57" s="6">
        <v>5</v>
      </c>
      <c r="M57" s="201">
        <f t="shared" si="1"/>
        <v>41.8</v>
      </c>
      <c r="N57" s="276" t="s">
        <v>925</v>
      </c>
      <c r="O57" s="30" t="s">
        <v>709</v>
      </c>
      <c r="P57" s="14"/>
    </row>
    <row r="58" spans="1:16" ht="35.25" customHeight="1" x14ac:dyDescent="0.25">
      <c r="A58" s="23" t="s">
        <v>255</v>
      </c>
      <c r="B58" s="24" t="s">
        <v>635</v>
      </c>
      <c r="C58" s="25"/>
      <c r="D58" s="25"/>
      <c r="E58" s="26"/>
      <c r="F58" s="26"/>
      <c r="G58" s="26"/>
      <c r="H58" s="26"/>
      <c r="I58" s="269"/>
      <c r="J58" s="269"/>
      <c r="K58" s="202"/>
      <c r="L58" s="251"/>
      <c r="M58" s="202"/>
      <c r="N58" s="308"/>
      <c r="O58" s="26"/>
      <c r="P58" s="14"/>
    </row>
    <row r="59" spans="1:16" ht="35.25" customHeight="1" x14ac:dyDescent="0.25">
      <c r="A59" s="3"/>
      <c r="B59" s="28" t="s">
        <v>636</v>
      </c>
      <c r="C59" s="29"/>
      <c r="D59" s="29"/>
      <c r="E59" s="30"/>
      <c r="F59" s="30"/>
      <c r="G59" s="30"/>
      <c r="H59" s="30"/>
      <c r="I59" s="265"/>
      <c r="J59" s="265"/>
      <c r="K59" s="201"/>
      <c r="L59" s="4"/>
      <c r="M59" s="201"/>
      <c r="N59" s="276"/>
      <c r="O59" s="30"/>
      <c r="P59" s="14"/>
    </row>
    <row r="60" spans="1:16" ht="48.75" customHeight="1" x14ac:dyDescent="0.25">
      <c r="A60" s="193">
        <v>39</v>
      </c>
      <c r="B60" s="189" t="s">
        <v>405</v>
      </c>
      <c r="C60" s="191"/>
      <c r="D60" s="190" t="s">
        <v>406</v>
      </c>
      <c r="E60" s="192" t="s">
        <v>10</v>
      </c>
      <c r="F60" s="192"/>
      <c r="G60" s="197">
        <v>268</v>
      </c>
      <c r="H60" s="197">
        <v>118</v>
      </c>
      <c r="I60" s="270">
        <v>81</v>
      </c>
      <c r="J60" s="270">
        <v>80</v>
      </c>
      <c r="K60" s="210">
        <f t="shared" si="0"/>
        <v>80.699999999999989</v>
      </c>
      <c r="L60" s="209"/>
      <c r="M60" s="210">
        <f t="shared" si="1"/>
        <v>80.699999999999989</v>
      </c>
      <c r="N60" s="303" t="s">
        <v>926</v>
      </c>
      <c r="O60" s="194" t="s">
        <v>710</v>
      </c>
      <c r="P60" s="14"/>
    </row>
    <row r="61" spans="1:16" ht="48.75" customHeight="1" x14ac:dyDescent="0.25">
      <c r="A61" s="36">
        <v>40</v>
      </c>
      <c r="B61" s="35" t="s">
        <v>407</v>
      </c>
      <c r="C61" s="40"/>
      <c r="D61" s="37" t="s">
        <v>408</v>
      </c>
      <c r="E61" s="38" t="s">
        <v>7</v>
      </c>
      <c r="F61" s="38" t="s">
        <v>8</v>
      </c>
      <c r="G61" s="7">
        <v>269</v>
      </c>
      <c r="H61" s="7">
        <v>119</v>
      </c>
      <c r="I61" s="271">
        <v>41.5</v>
      </c>
      <c r="J61" s="271">
        <v>50</v>
      </c>
      <c r="K61" s="201">
        <f t="shared" si="0"/>
        <v>44.05</v>
      </c>
      <c r="L61" s="6">
        <v>5</v>
      </c>
      <c r="M61" s="201">
        <f t="shared" si="1"/>
        <v>49.05</v>
      </c>
      <c r="N61" s="276" t="s">
        <v>927</v>
      </c>
      <c r="O61" s="30" t="s">
        <v>709</v>
      </c>
      <c r="P61" s="14"/>
    </row>
    <row r="62" spans="1:16" ht="48.75" customHeight="1" x14ac:dyDescent="0.25">
      <c r="A62" s="36">
        <v>41</v>
      </c>
      <c r="B62" s="35" t="s">
        <v>409</v>
      </c>
      <c r="C62" s="36"/>
      <c r="D62" s="37" t="s">
        <v>410</v>
      </c>
      <c r="E62" s="38" t="s">
        <v>7</v>
      </c>
      <c r="F62" s="38" t="s">
        <v>8</v>
      </c>
      <c r="G62" s="7">
        <v>270</v>
      </c>
      <c r="H62" s="7">
        <v>120</v>
      </c>
      <c r="I62" s="271">
        <v>4</v>
      </c>
      <c r="J62" s="271">
        <v>40</v>
      </c>
      <c r="K62" s="201">
        <f t="shared" si="0"/>
        <v>14.8</v>
      </c>
      <c r="L62" s="6">
        <v>5</v>
      </c>
      <c r="M62" s="201">
        <f t="shared" si="1"/>
        <v>19.8</v>
      </c>
      <c r="N62" s="276" t="s">
        <v>928</v>
      </c>
      <c r="O62" s="30" t="s">
        <v>709</v>
      </c>
      <c r="P62" s="14"/>
    </row>
    <row r="63" spans="1:16" ht="48.75" customHeight="1" x14ac:dyDescent="0.25">
      <c r="A63" s="36">
        <v>42</v>
      </c>
      <c r="B63" s="35" t="s">
        <v>411</v>
      </c>
      <c r="C63" s="36"/>
      <c r="D63" s="37" t="s">
        <v>412</v>
      </c>
      <c r="E63" s="38" t="s">
        <v>14</v>
      </c>
      <c r="F63" s="38" t="s">
        <v>8</v>
      </c>
      <c r="G63" s="7">
        <v>271</v>
      </c>
      <c r="H63" s="7">
        <v>121</v>
      </c>
      <c r="I63" s="271">
        <v>11</v>
      </c>
      <c r="J63" s="271">
        <v>37.5</v>
      </c>
      <c r="K63" s="201">
        <f t="shared" si="0"/>
        <v>18.95</v>
      </c>
      <c r="L63" s="6">
        <v>5</v>
      </c>
      <c r="M63" s="201">
        <f t="shared" si="1"/>
        <v>23.95</v>
      </c>
      <c r="N63" s="276" t="s">
        <v>929</v>
      </c>
      <c r="O63" s="30" t="s">
        <v>709</v>
      </c>
      <c r="P63" s="14"/>
    </row>
    <row r="64" spans="1:16" ht="48.75" customHeight="1" x14ac:dyDescent="0.25">
      <c r="A64" s="36">
        <v>43</v>
      </c>
      <c r="B64" s="35" t="s">
        <v>413</v>
      </c>
      <c r="C64" s="36"/>
      <c r="D64" s="37" t="s">
        <v>414</v>
      </c>
      <c r="E64" s="38" t="s">
        <v>14</v>
      </c>
      <c r="F64" s="38" t="s">
        <v>8</v>
      </c>
      <c r="G64" s="7">
        <v>272</v>
      </c>
      <c r="H64" s="7">
        <v>122</v>
      </c>
      <c r="I64" s="271">
        <v>0</v>
      </c>
      <c r="J64" s="271" t="s">
        <v>706</v>
      </c>
      <c r="K64" s="232">
        <f>(I64*70%)</f>
        <v>0</v>
      </c>
      <c r="L64" s="231">
        <v>5</v>
      </c>
      <c r="M64" s="232">
        <f t="shared" si="1"/>
        <v>5</v>
      </c>
      <c r="N64" s="276" t="s">
        <v>753</v>
      </c>
      <c r="O64" s="30" t="s">
        <v>709</v>
      </c>
      <c r="P64" s="14"/>
    </row>
    <row r="65" spans="1:16" ht="48.75" customHeight="1" x14ac:dyDescent="0.25">
      <c r="A65" s="36">
        <v>44</v>
      </c>
      <c r="B65" s="35" t="s">
        <v>416</v>
      </c>
      <c r="C65" s="36"/>
      <c r="D65" s="37" t="s">
        <v>417</v>
      </c>
      <c r="E65" s="38" t="s">
        <v>10</v>
      </c>
      <c r="F65" s="38"/>
      <c r="G65" s="7">
        <v>273</v>
      </c>
      <c r="H65" s="7">
        <v>123</v>
      </c>
      <c r="I65" s="271">
        <v>8</v>
      </c>
      <c r="J65" s="271">
        <v>55</v>
      </c>
      <c r="K65" s="201">
        <f t="shared" si="0"/>
        <v>22.1</v>
      </c>
      <c r="L65" s="6"/>
      <c r="M65" s="201">
        <f t="shared" si="1"/>
        <v>22.1</v>
      </c>
      <c r="N65" s="276" t="s">
        <v>930</v>
      </c>
      <c r="O65" s="30" t="s">
        <v>709</v>
      </c>
      <c r="P65" s="14"/>
    </row>
    <row r="66" spans="1:16" ht="48.75" customHeight="1" x14ac:dyDescent="0.25">
      <c r="A66" s="36">
        <v>45</v>
      </c>
      <c r="B66" s="35" t="s">
        <v>418</v>
      </c>
      <c r="C66" s="36"/>
      <c r="D66" s="37" t="s">
        <v>419</v>
      </c>
      <c r="E66" s="38" t="s">
        <v>7</v>
      </c>
      <c r="F66" s="38" t="s">
        <v>8</v>
      </c>
      <c r="G66" s="7">
        <v>274</v>
      </c>
      <c r="H66" s="7">
        <v>124</v>
      </c>
      <c r="I66" s="271">
        <v>0</v>
      </c>
      <c r="J66" s="271" t="s">
        <v>706</v>
      </c>
      <c r="K66" s="232">
        <f>(I66*70%)</f>
        <v>0</v>
      </c>
      <c r="L66" s="231">
        <v>5</v>
      </c>
      <c r="M66" s="232">
        <f t="shared" si="1"/>
        <v>5</v>
      </c>
      <c r="N66" s="276" t="s">
        <v>753</v>
      </c>
      <c r="O66" s="30" t="s">
        <v>709</v>
      </c>
      <c r="P66" s="14"/>
    </row>
    <row r="67" spans="1:16" ht="48.75" customHeight="1" x14ac:dyDescent="0.25">
      <c r="A67" s="36">
        <v>46</v>
      </c>
      <c r="B67" s="35" t="s">
        <v>143</v>
      </c>
      <c r="C67" s="153" t="s">
        <v>526</v>
      </c>
      <c r="D67" s="40"/>
      <c r="E67" s="38" t="s">
        <v>7</v>
      </c>
      <c r="F67" s="38" t="s">
        <v>8</v>
      </c>
      <c r="G67" s="7">
        <v>275</v>
      </c>
      <c r="H67" s="7">
        <v>125</v>
      </c>
      <c r="I67" s="271">
        <v>0</v>
      </c>
      <c r="J67" s="271">
        <v>30</v>
      </c>
      <c r="K67" s="201">
        <f t="shared" si="0"/>
        <v>9</v>
      </c>
      <c r="L67" s="6">
        <v>5</v>
      </c>
      <c r="M67" s="201">
        <f t="shared" si="1"/>
        <v>14</v>
      </c>
      <c r="N67" s="276" t="s">
        <v>931</v>
      </c>
      <c r="O67" s="30" t="s">
        <v>709</v>
      </c>
      <c r="P67" s="14"/>
    </row>
    <row r="68" spans="1:16" ht="35.25" customHeight="1" x14ac:dyDescent="0.25">
      <c r="A68" s="23" t="s">
        <v>285</v>
      </c>
      <c r="B68" s="24" t="s">
        <v>597</v>
      </c>
      <c r="C68" s="25"/>
      <c r="D68" s="25"/>
      <c r="E68" s="26"/>
      <c r="F68" s="26"/>
      <c r="G68" s="26"/>
      <c r="H68" s="26"/>
      <c r="I68" s="269"/>
      <c r="J68" s="269"/>
      <c r="K68" s="202"/>
      <c r="L68" s="251"/>
      <c r="M68" s="202"/>
      <c r="N68" s="308"/>
      <c r="O68" s="26"/>
      <c r="P68" s="14"/>
    </row>
    <row r="69" spans="1:16" ht="35.25" customHeight="1" x14ac:dyDescent="0.25">
      <c r="A69" s="3"/>
      <c r="B69" s="28" t="s">
        <v>637</v>
      </c>
      <c r="C69" s="29"/>
      <c r="D69" s="29"/>
      <c r="E69" s="30"/>
      <c r="F69" s="30"/>
      <c r="G69" s="30"/>
      <c r="H69" s="30"/>
      <c r="I69" s="265"/>
      <c r="J69" s="265"/>
      <c r="K69" s="201"/>
      <c r="L69" s="4"/>
      <c r="M69" s="201"/>
      <c r="N69" s="276"/>
      <c r="O69" s="30"/>
      <c r="P69" s="14"/>
    </row>
    <row r="70" spans="1:16" ht="48.75" customHeight="1" x14ac:dyDescent="0.25">
      <c r="A70" s="31">
        <v>47</v>
      </c>
      <c r="B70" s="35" t="s">
        <v>420</v>
      </c>
      <c r="C70" s="40"/>
      <c r="D70" s="37" t="s">
        <v>421</v>
      </c>
      <c r="E70" s="38" t="s">
        <v>7</v>
      </c>
      <c r="F70" s="38" t="s">
        <v>8</v>
      </c>
      <c r="G70" s="3">
        <v>99</v>
      </c>
      <c r="H70" s="10">
        <v>79</v>
      </c>
      <c r="I70" s="271">
        <v>43.5</v>
      </c>
      <c r="J70" s="271">
        <v>55</v>
      </c>
      <c r="K70" s="201">
        <f t="shared" si="0"/>
        <v>46.95</v>
      </c>
      <c r="L70" s="6">
        <v>5</v>
      </c>
      <c r="M70" s="201">
        <f t="shared" si="1"/>
        <v>51.95</v>
      </c>
      <c r="N70" s="276" t="s">
        <v>932</v>
      </c>
      <c r="O70" s="30" t="s">
        <v>709</v>
      </c>
      <c r="P70" s="14"/>
    </row>
    <row r="71" spans="1:16" ht="48.75" customHeight="1" x14ac:dyDescent="0.25">
      <c r="A71" s="31">
        <v>48</v>
      </c>
      <c r="B71" s="32" t="s">
        <v>422</v>
      </c>
      <c r="C71" s="29"/>
      <c r="D71" s="33" t="s">
        <v>423</v>
      </c>
      <c r="E71" s="30" t="s">
        <v>14</v>
      </c>
      <c r="F71" s="30" t="s">
        <v>8</v>
      </c>
      <c r="G71" s="3">
        <v>100</v>
      </c>
      <c r="H71" s="10">
        <v>80</v>
      </c>
      <c r="I71" s="265">
        <v>10</v>
      </c>
      <c r="J71" s="265">
        <v>55</v>
      </c>
      <c r="K71" s="201">
        <f t="shared" si="0"/>
        <v>23.5</v>
      </c>
      <c r="L71" s="6">
        <v>5</v>
      </c>
      <c r="M71" s="201">
        <f t="shared" si="1"/>
        <v>28.5</v>
      </c>
      <c r="N71" s="276" t="s">
        <v>933</v>
      </c>
      <c r="O71" s="30" t="s">
        <v>709</v>
      </c>
      <c r="P71" s="14"/>
    </row>
    <row r="72" spans="1:16" ht="48.75" customHeight="1" x14ac:dyDescent="0.25">
      <c r="A72" s="31">
        <v>49</v>
      </c>
      <c r="B72" s="158" t="s">
        <v>424</v>
      </c>
      <c r="C72" s="159"/>
      <c r="D72" s="160" t="s">
        <v>425</v>
      </c>
      <c r="E72" s="161" t="s">
        <v>7</v>
      </c>
      <c r="F72" s="30" t="s">
        <v>8</v>
      </c>
      <c r="G72" s="3">
        <v>101</v>
      </c>
      <c r="H72" s="10">
        <v>81</v>
      </c>
      <c r="I72" s="275">
        <v>16</v>
      </c>
      <c r="J72" s="275">
        <v>30</v>
      </c>
      <c r="K72" s="201">
        <f t="shared" si="0"/>
        <v>20.2</v>
      </c>
      <c r="L72" s="6">
        <v>5</v>
      </c>
      <c r="M72" s="201">
        <f t="shared" si="1"/>
        <v>25.2</v>
      </c>
      <c r="N72" s="276" t="s">
        <v>934</v>
      </c>
      <c r="O72" s="30" t="s">
        <v>709</v>
      </c>
      <c r="P72" s="14"/>
    </row>
    <row r="73" spans="1:16" ht="48.75" customHeight="1" x14ac:dyDescent="0.25">
      <c r="A73" s="31">
        <v>50</v>
      </c>
      <c r="B73" s="32" t="s">
        <v>426</v>
      </c>
      <c r="C73" s="29"/>
      <c r="D73" s="162" t="s">
        <v>427</v>
      </c>
      <c r="E73" s="30" t="s">
        <v>14</v>
      </c>
      <c r="F73" s="30" t="s">
        <v>8</v>
      </c>
      <c r="G73" s="3">
        <v>102</v>
      </c>
      <c r="H73" s="10">
        <v>82</v>
      </c>
      <c r="I73" s="265">
        <v>24.5</v>
      </c>
      <c r="J73" s="265">
        <v>50</v>
      </c>
      <c r="K73" s="201">
        <f t="shared" si="0"/>
        <v>32.15</v>
      </c>
      <c r="L73" s="6">
        <v>5</v>
      </c>
      <c r="M73" s="201">
        <f t="shared" si="1"/>
        <v>37.15</v>
      </c>
      <c r="N73" s="276" t="s">
        <v>774</v>
      </c>
      <c r="O73" s="30" t="s">
        <v>709</v>
      </c>
      <c r="P73" s="14"/>
    </row>
    <row r="74" spans="1:16" ht="48.75" customHeight="1" x14ac:dyDescent="0.25">
      <c r="A74" s="31">
        <v>51</v>
      </c>
      <c r="B74" s="32" t="s">
        <v>428</v>
      </c>
      <c r="C74" s="31"/>
      <c r="D74" s="162" t="s">
        <v>429</v>
      </c>
      <c r="E74" s="30" t="s">
        <v>10</v>
      </c>
      <c r="F74" s="30"/>
      <c r="G74" s="3">
        <v>103</v>
      </c>
      <c r="H74" s="10">
        <v>83</v>
      </c>
      <c r="I74" s="265">
        <v>21.5</v>
      </c>
      <c r="J74" s="265">
        <v>65</v>
      </c>
      <c r="K74" s="201">
        <f t="shared" si="0"/>
        <v>34.549999999999997</v>
      </c>
      <c r="L74" s="6"/>
      <c r="M74" s="201">
        <f t="shared" si="1"/>
        <v>34.549999999999997</v>
      </c>
      <c r="N74" s="276" t="s">
        <v>935</v>
      </c>
      <c r="O74" s="30" t="s">
        <v>709</v>
      </c>
      <c r="P74" s="14"/>
    </row>
    <row r="75" spans="1:16" ht="48.75" customHeight="1" x14ac:dyDescent="0.25">
      <c r="A75" s="31">
        <v>52</v>
      </c>
      <c r="B75" s="32" t="s">
        <v>430</v>
      </c>
      <c r="C75" s="29"/>
      <c r="D75" s="152" t="s">
        <v>284</v>
      </c>
      <c r="E75" s="30" t="s">
        <v>7</v>
      </c>
      <c r="F75" s="30" t="s">
        <v>8</v>
      </c>
      <c r="G75" s="3">
        <v>104</v>
      </c>
      <c r="H75" s="10">
        <v>84</v>
      </c>
      <c r="I75" s="265">
        <v>27.5</v>
      </c>
      <c r="J75" s="265">
        <v>40</v>
      </c>
      <c r="K75" s="201">
        <f t="shared" ref="K75:K81" si="2">(I75*70%)+(J75*30%)</f>
        <v>31.25</v>
      </c>
      <c r="L75" s="6">
        <v>5</v>
      </c>
      <c r="M75" s="201">
        <f t="shared" ref="M75:M82" si="3">K75+L75</f>
        <v>36.25</v>
      </c>
      <c r="N75" s="276" t="s">
        <v>936</v>
      </c>
      <c r="O75" s="30" t="s">
        <v>709</v>
      </c>
      <c r="P75" s="14"/>
    </row>
    <row r="76" spans="1:16" ht="48.75" customHeight="1" x14ac:dyDescent="0.25">
      <c r="A76" s="31">
        <v>53</v>
      </c>
      <c r="B76" s="32" t="s">
        <v>431</v>
      </c>
      <c r="C76" s="31"/>
      <c r="D76" s="162" t="s">
        <v>432</v>
      </c>
      <c r="E76" s="30" t="s">
        <v>14</v>
      </c>
      <c r="F76" s="30" t="s">
        <v>8</v>
      </c>
      <c r="G76" s="3">
        <v>105</v>
      </c>
      <c r="H76" s="10">
        <v>85</v>
      </c>
      <c r="I76" s="265">
        <v>13</v>
      </c>
      <c r="J76" s="265">
        <v>45</v>
      </c>
      <c r="K76" s="201">
        <f t="shared" si="2"/>
        <v>22.6</v>
      </c>
      <c r="L76" s="6">
        <v>5</v>
      </c>
      <c r="M76" s="201">
        <f t="shared" si="3"/>
        <v>27.6</v>
      </c>
      <c r="N76" s="276" t="s">
        <v>937</v>
      </c>
      <c r="O76" s="30" t="s">
        <v>709</v>
      </c>
      <c r="P76" s="14"/>
    </row>
    <row r="77" spans="1:16" ht="48.75" customHeight="1" x14ac:dyDescent="0.25">
      <c r="A77" s="31">
        <v>54</v>
      </c>
      <c r="B77" s="32" t="s">
        <v>433</v>
      </c>
      <c r="C77" s="31"/>
      <c r="D77" s="162" t="s">
        <v>434</v>
      </c>
      <c r="E77" s="30" t="s">
        <v>7</v>
      </c>
      <c r="F77" s="30" t="s">
        <v>8</v>
      </c>
      <c r="G77" s="3">
        <v>106</v>
      </c>
      <c r="H77" s="10">
        <v>86</v>
      </c>
      <c r="I77" s="265">
        <v>15</v>
      </c>
      <c r="J77" s="265">
        <v>25</v>
      </c>
      <c r="K77" s="201">
        <f t="shared" si="2"/>
        <v>18</v>
      </c>
      <c r="L77" s="6">
        <v>5</v>
      </c>
      <c r="M77" s="201">
        <f t="shared" si="3"/>
        <v>23</v>
      </c>
      <c r="N77" s="276" t="s">
        <v>938</v>
      </c>
      <c r="O77" s="30" t="s">
        <v>709</v>
      </c>
      <c r="P77" s="14"/>
    </row>
    <row r="78" spans="1:16" ht="48.75" customHeight="1" x14ac:dyDescent="0.25">
      <c r="A78" s="31">
        <v>55</v>
      </c>
      <c r="B78" s="32" t="s">
        <v>435</v>
      </c>
      <c r="C78" s="31"/>
      <c r="D78" s="162" t="s">
        <v>436</v>
      </c>
      <c r="E78" s="30" t="s">
        <v>14</v>
      </c>
      <c r="F78" s="30" t="s">
        <v>8</v>
      </c>
      <c r="G78" s="3">
        <v>107</v>
      </c>
      <c r="H78" s="10">
        <v>87</v>
      </c>
      <c r="I78" s="265">
        <v>16.5</v>
      </c>
      <c r="J78" s="265">
        <v>70</v>
      </c>
      <c r="K78" s="201">
        <f t="shared" si="2"/>
        <v>32.549999999999997</v>
      </c>
      <c r="L78" s="6">
        <v>5</v>
      </c>
      <c r="M78" s="201">
        <f t="shared" si="3"/>
        <v>37.549999999999997</v>
      </c>
      <c r="N78" s="276" t="s">
        <v>939</v>
      </c>
      <c r="O78" s="30" t="s">
        <v>709</v>
      </c>
      <c r="P78" s="14"/>
    </row>
    <row r="79" spans="1:16" ht="48.75" customHeight="1" x14ac:dyDescent="0.25">
      <c r="A79" s="31">
        <v>56</v>
      </c>
      <c r="B79" s="32" t="s">
        <v>139</v>
      </c>
      <c r="C79" s="31"/>
      <c r="D79" s="162" t="s">
        <v>437</v>
      </c>
      <c r="E79" s="30" t="s">
        <v>10</v>
      </c>
      <c r="F79" s="30"/>
      <c r="G79" s="3">
        <v>108</v>
      </c>
      <c r="H79" s="10">
        <v>88</v>
      </c>
      <c r="I79" s="271">
        <v>26</v>
      </c>
      <c r="J79" s="265">
        <v>80</v>
      </c>
      <c r="K79" s="201">
        <f t="shared" si="2"/>
        <v>42.2</v>
      </c>
      <c r="L79" s="6"/>
      <c r="M79" s="201">
        <f t="shared" si="3"/>
        <v>42.2</v>
      </c>
      <c r="N79" s="276" t="s">
        <v>861</v>
      </c>
      <c r="O79" s="30" t="s">
        <v>709</v>
      </c>
      <c r="P79" s="14"/>
    </row>
    <row r="80" spans="1:16" ht="48.75" customHeight="1" x14ac:dyDescent="0.25">
      <c r="A80" s="36">
        <v>57</v>
      </c>
      <c r="B80" s="35" t="s">
        <v>438</v>
      </c>
      <c r="C80" s="36"/>
      <c r="D80" s="252" t="s">
        <v>439</v>
      </c>
      <c r="E80" s="38" t="s">
        <v>7</v>
      </c>
      <c r="F80" s="38" t="s">
        <v>8</v>
      </c>
      <c r="G80" s="7">
        <v>109</v>
      </c>
      <c r="H80" s="253">
        <v>89</v>
      </c>
      <c r="I80" s="271">
        <v>13</v>
      </c>
      <c r="J80" s="271" t="s">
        <v>706</v>
      </c>
      <c r="K80" s="232">
        <f>(I80*70%)</f>
        <v>9.1</v>
      </c>
      <c r="L80" s="231">
        <v>5</v>
      </c>
      <c r="M80" s="232">
        <f t="shared" si="3"/>
        <v>14.1</v>
      </c>
      <c r="N80" s="276" t="s">
        <v>790</v>
      </c>
      <c r="O80" s="30" t="s">
        <v>709</v>
      </c>
      <c r="P80" s="14"/>
    </row>
    <row r="81" spans="1:16" ht="48.75" customHeight="1" x14ac:dyDescent="0.25">
      <c r="A81" s="31">
        <v>58</v>
      </c>
      <c r="B81" s="32" t="s">
        <v>440</v>
      </c>
      <c r="C81" s="31"/>
      <c r="D81" s="162" t="s">
        <v>441</v>
      </c>
      <c r="E81" s="30" t="s">
        <v>7</v>
      </c>
      <c r="F81" s="30" t="s">
        <v>8</v>
      </c>
      <c r="G81" s="3">
        <v>110</v>
      </c>
      <c r="H81" s="10">
        <v>90</v>
      </c>
      <c r="I81" s="265">
        <v>9</v>
      </c>
      <c r="J81" s="265">
        <v>30</v>
      </c>
      <c r="K81" s="201">
        <f t="shared" si="2"/>
        <v>15.3</v>
      </c>
      <c r="L81" s="6">
        <v>5</v>
      </c>
      <c r="M81" s="201">
        <f t="shared" si="3"/>
        <v>20.3</v>
      </c>
      <c r="N81" s="276" t="s">
        <v>940</v>
      </c>
      <c r="O81" s="30" t="s">
        <v>709</v>
      </c>
      <c r="P81" s="14"/>
    </row>
    <row r="82" spans="1:16" ht="48.75" customHeight="1" x14ac:dyDescent="0.25">
      <c r="A82" s="36">
        <v>59</v>
      </c>
      <c r="B82" s="35" t="s">
        <v>442</v>
      </c>
      <c r="C82" s="36"/>
      <c r="D82" s="252" t="s">
        <v>443</v>
      </c>
      <c r="E82" s="38" t="s">
        <v>7</v>
      </c>
      <c r="F82" s="38" t="s">
        <v>8</v>
      </c>
      <c r="G82" s="7">
        <v>111</v>
      </c>
      <c r="H82" s="253">
        <v>91</v>
      </c>
      <c r="I82" s="271">
        <v>8</v>
      </c>
      <c r="J82" s="271" t="s">
        <v>706</v>
      </c>
      <c r="K82" s="232">
        <f>(I82*70%)</f>
        <v>5.6</v>
      </c>
      <c r="L82" s="231">
        <v>5</v>
      </c>
      <c r="M82" s="232">
        <f t="shared" si="3"/>
        <v>10.6</v>
      </c>
      <c r="N82" s="276" t="s">
        <v>911</v>
      </c>
      <c r="O82" s="30" t="s">
        <v>709</v>
      </c>
      <c r="P82" s="14"/>
    </row>
    <row r="83" spans="1:16" ht="22.5" customHeight="1" x14ac:dyDescent="0.25">
      <c r="D83" s="81"/>
      <c r="J83" s="81"/>
      <c r="K83" s="163"/>
      <c r="L83" s="163"/>
      <c r="M83" s="163"/>
    </row>
    <row r="84" spans="1:16" ht="30.6" customHeight="1" x14ac:dyDescent="0.25">
      <c r="B84" s="44" t="s">
        <v>686</v>
      </c>
    </row>
    <row r="85" spans="1:16" ht="12" customHeight="1" x14ac:dyDescent="0.25">
      <c r="C85" s="80"/>
      <c r="D85" s="80"/>
    </row>
    <row r="86" spans="1:16" ht="12" customHeight="1" x14ac:dyDescent="0.25">
      <c r="C86" s="80"/>
      <c r="D86" s="80"/>
    </row>
    <row r="87" spans="1:16" ht="12" customHeight="1" x14ac:dyDescent="0.25">
      <c r="C87" s="80"/>
      <c r="D87" s="80"/>
    </row>
    <row r="88" spans="1:16" ht="12" customHeight="1" x14ac:dyDescent="0.25">
      <c r="C88" s="80"/>
      <c r="D88" s="80"/>
    </row>
    <row r="89" spans="1:16" ht="12" customHeight="1" x14ac:dyDescent="0.25">
      <c r="C89" s="80"/>
      <c r="D89" s="80"/>
    </row>
    <row r="90" spans="1:16" ht="12" customHeight="1" x14ac:dyDescent="0.25">
      <c r="C90" s="80"/>
      <c r="D90" s="80"/>
    </row>
    <row r="91" spans="1:16" ht="12" customHeight="1" x14ac:dyDescent="0.25">
      <c r="C91" s="80"/>
      <c r="D91" s="80"/>
    </row>
    <row r="92" spans="1:16" ht="12" customHeight="1" x14ac:dyDescent="0.25">
      <c r="C92" s="80"/>
      <c r="D92" s="80"/>
    </row>
    <row r="93" spans="1:16" ht="12" customHeight="1" x14ac:dyDescent="0.25">
      <c r="C93" s="80"/>
      <c r="D93" s="80"/>
    </row>
    <row r="94" spans="1:16" ht="15.75" customHeight="1" x14ac:dyDescent="0.25">
      <c r="C94" s="80"/>
      <c r="D94" s="80"/>
    </row>
    <row r="95" spans="1:16" ht="15.75" customHeight="1" x14ac:dyDescent="0.25">
      <c r="C95" s="80"/>
      <c r="D95" s="80"/>
    </row>
    <row r="96" spans="1:16" ht="15.75" customHeight="1" x14ac:dyDescent="0.25">
      <c r="C96" s="80"/>
      <c r="D96" s="80"/>
    </row>
    <row r="97" spans="3:4" ht="15.75" customHeight="1" x14ac:dyDescent="0.25">
      <c r="C97" s="80"/>
      <c r="D97" s="80"/>
    </row>
    <row r="98" spans="3:4" ht="15.75" customHeight="1" x14ac:dyDescent="0.25">
      <c r="C98" s="80"/>
      <c r="D98" s="80"/>
    </row>
    <row r="99" spans="3:4" ht="15.75" customHeight="1" x14ac:dyDescent="0.25">
      <c r="C99" s="80"/>
      <c r="D99" s="80"/>
    </row>
    <row r="100" spans="3:4" ht="15.75" customHeight="1" x14ac:dyDescent="0.25">
      <c r="C100" s="80"/>
      <c r="D100" s="80"/>
    </row>
    <row r="101" spans="3:4" ht="15.75" customHeight="1" x14ac:dyDescent="0.25">
      <c r="C101" s="80"/>
      <c r="D101" s="80"/>
    </row>
    <row r="102" spans="3:4" ht="15.75" customHeight="1" x14ac:dyDescent="0.25">
      <c r="C102" s="80"/>
      <c r="D102" s="80"/>
    </row>
    <row r="103" spans="3:4" ht="15.75" customHeight="1" x14ac:dyDescent="0.25">
      <c r="C103" s="80"/>
      <c r="D103" s="80"/>
    </row>
    <row r="104" spans="3:4" ht="15.75" customHeight="1" x14ac:dyDescent="0.25">
      <c r="C104" s="80"/>
      <c r="D104" s="80"/>
    </row>
    <row r="105" spans="3:4" ht="15.75" customHeight="1" x14ac:dyDescent="0.25">
      <c r="C105" s="80"/>
      <c r="D105" s="80"/>
    </row>
    <row r="106" spans="3:4" ht="15.75" customHeight="1" x14ac:dyDescent="0.25">
      <c r="C106" s="80"/>
      <c r="D106" s="80"/>
    </row>
    <row r="107" spans="3:4" ht="15.75" customHeight="1" x14ac:dyDescent="0.25">
      <c r="C107" s="80"/>
      <c r="D107" s="80"/>
    </row>
    <row r="108" spans="3:4" ht="15.75" customHeight="1" x14ac:dyDescent="0.25">
      <c r="C108" s="80"/>
      <c r="D108" s="80"/>
    </row>
    <row r="109" spans="3:4" ht="15.75" customHeight="1" x14ac:dyDescent="0.25">
      <c r="C109" s="80"/>
      <c r="D109" s="80"/>
    </row>
    <row r="110" spans="3:4" ht="15.75" customHeight="1" x14ac:dyDescent="0.25">
      <c r="C110" s="80"/>
      <c r="D110" s="80"/>
    </row>
    <row r="111" spans="3:4" ht="15.75" customHeight="1" x14ac:dyDescent="0.25">
      <c r="C111" s="80"/>
      <c r="D111" s="80"/>
    </row>
    <row r="112" spans="3:4" ht="15.75" customHeight="1" x14ac:dyDescent="0.25">
      <c r="C112" s="80"/>
      <c r="D112" s="80"/>
    </row>
    <row r="113" spans="3:4" ht="15.75" customHeight="1" x14ac:dyDescent="0.25">
      <c r="C113" s="80"/>
      <c r="D113" s="80"/>
    </row>
    <row r="114" spans="3:4" ht="15.75" customHeight="1" x14ac:dyDescent="0.25">
      <c r="C114" s="80"/>
      <c r="D114" s="80"/>
    </row>
    <row r="115" spans="3:4" ht="15.75" customHeight="1" x14ac:dyDescent="0.25">
      <c r="C115" s="80"/>
      <c r="D115" s="80"/>
    </row>
    <row r="116" spans="3:4" ht="15.75" customHeight="1" x14ac:dyDescent="0.25">
      <c r="C116" s="80"/>
      <c r="D116" s="80"/>
    </row>
    <row r="117" spans="3:4" ht="15.75" customHeight="1" x14ac:dyDescent="0.25">
      <c r="C117" s="80"/>
      <c r="D117" s="80"/>
    </row>
    <row r="118" spans="3:4" ht="15.75" customHeight="1" x14ac:dyDescent="0.25">
      <c r="C118" s="80"/>
      <c r="D118" s="80"/>
    </row>
    <row r="119" spans="3:4" ht="15.75" customHeight="1" x14ac:dyDescent="0.25">
      <c r="C119" s="80"/>
      <c r="D119" s="80"/>
    </row>
    <row r="120" spans="3:4" ht="15.75" customHeight="1" x14ac:dyDescent="0.25">
      <c r="C120" s="80"/>
      <c r="D120" s="80"/>
    </row>
    <row r="121" spans="3:4" ht="15.75" customHeight="1" x14ac:dyDescent="0.25">
      <c r="C121" s="80"/>
      <c r="D121" s="80"/>
    </row>
    <row r="122" spans="3:4" ht="15.75" customHeight="1" x14ac:dyDescent="0.25">
      <c r="C122" s="80"/>
      <c r="D122" s="80"/>
    </row>
    <row r="123" spans="3:4" ht="15.75" customHeight="1" x14ac:dyDescent="0.25">
      <c r="C123" s="80"/>
      <c r="D123" s="80"/>
    </row>
    <row r="124" spans="3:4" ht="15.75" customHeight="1" x14ac:dyDescent="0.25">
      <c r="C124" s="80"/>
      <c r="D124" s="80"/>
    </row>
    <row r="125" spans="3:4" ht="15.75" customHeight="1" x14ac:dyDescent="0.25">
      <c r="C125" s="80"/>
      <c r="D125" s="80"/>
    </row>
    <row r="126" spans="3:4" ht="15.75" customHeight="1" x14ac:dyDescent="0.25">
      <c r="C126" s="80"/>
      <c r="D126" s="80"/>
    </row>
    <row r="127" spans="3:4" ht="15.75" customHeight="1" x14ac:dyDescent="0.25">
      <c r="C127" s="80"/>
      <c r="D127" s="80"/>
    </row>
    <row r="128" spans="3:4" ht="15.75" customHeight="1" x14ac:dyDescent="0.25">
      <c r="C128" s="80"/>
      <c r="D128" s="80"/>
    </row>
    <row r="129" spans="3:4" ht="15.75" customHeight="1" x14ac:dyDescent="0.25">
      <c r="C129" s="80"/>
      <c r="D129" s="80"/>
    </row>
    <row r="130" spans="3:4" ht="15.75" customHeight="1" x14ac:dyDescent="0.25">
      <c r="C130" s="80"/>
      <c r="D130" s="80"/>
    </row>
    <row r="131" spans="3:4" ht="15.75" customHeight="1" x14ac:dyDescent="0.25">
      <c r="C131" s="80"/>
      <c r="D131" s="80"/>
    </row>
    <row r="132" spans="3:4" ht="15.75" customHeight="1" x14ac:dyDescent="0.25">
      <c r="C132" s="80"/>
      <c r="D132" s="80"/>
    </row>
    <row r="133" spans="3:4" ht="15.75" customHeight="1" x14ac:dyDescent="0.25">
      <c r="C133" s="80"/>
      <c r="D133" s="80"/>
    </row>
    <row r="134" spans="3:4" ht="15.75" customHeight="1" x14ac:dyDescent="0.25">
      <c r="C134" s="80"/>
      <c r="D134" s="80"/>
    </row>
    <row r="135" spans="3:4" ht="15.75" customHeight="1" x14ac:dyDescent="0.25">
      <c r="C135" s="80"/>
      <c r="D135" s="80"/>
    </row>
    <row r="136" spans="3:4" ht="15.75" customHeight="1" x14ac:dyDescent="0.25">
      <c r="C136" s="80"/>
      <c r="D136" s="80"/>
    </row>
    <row r="137" spans="3:4" ht="15.75" customHeight="1" x14ac:dyDescent="0.25">
      <c r="C137" s="80"/>
      <c r="D137" s="80"/>
    </row>
    <row r="138" spans="3:4" ht="15.75" customHeight="1" x14ac:dyDescent="0.25">
      <c r="C138" s="80"/>
      <c r="D138" s="80"/>
    </row>
    <row r="139" spans="3:4" ht="15.75" customHeight="1" x14ac:dyDescent="0.25">
      <c r="C139" s="80"/>
      <c r="D139" s="80"/>
    </row>
    <row r="140" spans="3:4" ht="15.75" customHeight="1" x14ac:dyDescent="0.25">
      <c r="C140" s="80"/>
      <c r="D140" s="80"/>
    </row>
    <row r="141" spans="3:4" ht="15.75" customHeight="1" x14ac:dyDescent="0.25">
      <c r="C141" s="80"/>
      <c r="D141" s="80"/>
    </row>
    <row r="142" spans="3:4" ht="15.75" customHeight="1" x14ac:dyDescent="0.25">
      <c r="C142" s="80"/>
      <c r="D142" s="80"/>
    </row>
    <row r="143" spans="3:4" ht="15.75" customHeight="1" x14ac:dyDescent="0.25">
      <c r="C143" s="80"/>
      <c r="D143" s="80"/>
    </row>
    <row r="144" spans="3:4" ht="15.75" customHeight="1" x14ac:dyDescent="0.25">
      <c r="C144" s="80"/>
      <c r="D144" s="80"/>
    </row>
    <row r="145" spans="3:4" ht="15.75" customHeight="1" x14ac:dyDescent="0.25">
      <c r="C145" s="80"/>
      <c r="D145" s="80"/>
    </row>
    <row r="146" spans="3:4" ht="15.75" customHeight="1" x14ac:dyDescent="0.25">
      <c r="C146" s="80"/>
      <c r="D146" s="80"/>
    </row>
    <row r="147" spans="3:4" ht="15.75" customHeight="1" x14ac:dyDescent="0.25">
      <c r="C147" s="80"/>
      <c r="D147" s="80"/>
    </row>
    <row r="148" spans="3:4" ht="15.75" customHeight="1" x14ac:dyDescent="0.25">
      <c r="C148" s="80"/>
      <c r="D148" s="80"/>
    </row>
    <row r="149" spans="3:4" ht="15.75" customHeight="1" x14ac:dyDescent="0.25">
      <c r="C149" s="80"/>
      <c r="D149" s="80"/>
    </row>
    <row r="150" spans="3:4" ht="15.75" customHeight="1" x14ac:dyDescent="0.25">
      <c r="C150" s="80"/>
      <c r="D150" s="80"/>
    </row>
    <row r="151" spans="3:4" ht="15.75" customHeight="1" x14ac:dyDescent="0.25">
      <c r="C151" s="80"/>
      <c r="D151" s="80"/>
    </row>
    <row r="152" spans="3:4" ht="15.75" customHeight="1" x14ac:dyDescent="0.25">
      <c r="C152" s="80"/>
      <c r="D152" s="80"/>
    </row>
    <row r="153" spans="3:4" ht="15.75" customHeight="1" x14ac:dyDescent="0.25">
      <c r="C153" s="80"/>
      <c r="D153" s="80"/>
    </row>
    <row r="154" spans="3:4" ht="15.75" customHeight="1" x14ac:dyDescent="0.25">
      <c r="C154" s="80"/>
      <c r="D154" s="80"/>
    </row>
    <row r="155" spans="3:4" ht="15.75" customHeight="1" x14ac:dyDescent="0.25">
      <c r="C155" s="80"/>
      <c r="D155" s="80"/>
    </row>
    <row r="156" spans="3:4" ht="15.75" customHeight="1" x14ac:dyDescent="0.25">
      <c r="C156" s="80"/>
      <c r="D156" s="80"/>
    </row>
    <row r="157" spans="3:4" ht="15.75" customHeight="1" x14ac:dyDescent="0.25">
      <c r="C157" s="80"/>
      <c r="D157" s="80"/>
    </row>
    <row r="158" spans="3:4" ht="15.75" customHeight="1" x14ac:dyDescent="0.25">
      <c r="C158" s="80"/>
      <c r="D158" s="80"/>
    </row>
    <row r="159" spans="3:4" ht="15.75" customHeight="1" x14ac:dyDescent="0.25">
      <c r="C159" s="80"/>
      <c r="D159" s="80"/>
    </row>
    <row r="160" spans="3:4" ht="15.75" customHeight="1" x14ac:dyDescent="0.25">
      <c r="C160" s="80"/>
      <c r="D160" s="80"/>
    </row>
    <row r="161" spans="3:4" ht="15.75" customHeight="1" x14ac:dyDescent="0.25">
      <c r="C161" s="80"/>
      <c r="D161" s="80"/>
    </row>
    <row r="162" spans="3:4" ht="15.75" customHeight="1" x14ac:dyDescent="0.25">
      <c r="C162" s="80"/>
      <c r="D162" s="80"/>
    </row>
    <row r="163" spans="3:4" ht="15.75" customHeight="1" x14ac:dyDescent="0.25">
      <c r="C163" s="80"/>
      <c r="D163" s="80"/>
    </row>
    <row r="164" spans="3:4" ht="15.75" customHeight="1" x14ac:dyDescent="0.25">
      <c r="C164" s="80"/>
      <c r="D164" s="80"/>
    </row>
    <row r="165" spans="3:4" ht="15.75" customHeight="1" x14ac:dyDescent="0.25">
      <c r="C165" s="80"/>
      <c r="D165" s="80"/>
    </row>
    <row r="166" spans="3:4" ht="15.75" customHeight="1" x14ac:dyDescent="0.25">
      <c r="C166" s="80"/>
      <c r="D166" s="80"/>
    </row>
    <row r="167" spans="3:4" ht="15.75" customHeight="1" x14ac:dyDescent="0.25">
      <c r="C167" s="80"/>
      <c r="D167" s="80"/>
    </row>
    <row r="168" spans="3:4" ht="15.75" customHeight="1" x14ac:dyDescent="0.25">
      <c r="C168" s="80"/>
      <c r="D168" s="80"/>
    </row>
    <row r="169" spans="3:4" ht="15.75" customHeight="1" x14ac:dyDescent="0.25">
      <c r="C169" s="80"/>
      <c r="D169" s="80"/>
    </row>
    <row r="170" spans="3:4" ht="15.75" customHeight="1" x14ac:dyDescent="0.25">
      <c r="C170" s="80"/>
      <c r="D170" s="80"/>
    </row>
    <row r="171" spans="3:4" ht="15.75" customHeight="1" x14ac:dyDescent="0.25">
      <c r="C171" s="80"/>
      <c r="D171" s="80"/>
    </row>
    <row r="172" spans="3:4" ht="15.75" customHeight="1" x14ac:dyDescent="0.25">
      <c r="C172" s="80"/>
      <c r="D172" s="80"/>
    </row>
    <row r="173" spans="3:4" ht="15.75" customHeight="1" x14ac:dyDescent="0.25">
      <c r="C173" s="80"/>
      <c r="D173" s="80"/>
    </row>
    <row r="174" spans="3:4" ht="15.75" customHeight="1" x14ac:dyDescent="0.25">
      <c r="C174" s="80"/>
      <c r="D174" s="80"/>
    </row>
    <row r="175" spans="3:4" ht="15.75" customHeight="1" x14ac:dyDescent="0.25">
      <c r="C175" s="80"/>
      <c r="D175" s="80"/>
    </row>
    <row r="176" spans="3:4" ht="15.75" customHeight="1" x14ac:dyDescent="0.25">
      <c r="C176" s="80"/>
      <c r="D176" s="80"/>
    </row>
    <row r="177" spans="3:4" ht="15.75" customHeight="1" x14ac:dyDescent="0.25">
      <c r="C177" s="80"/>
      <c r="D177" s="80"/>
    </row>
    <row r="178" spans="3:4" ht="15.75" customHeight="1" x14ac:dyDescent="0.25">
      <c r="C178" s="80"/>
      <c r="D178" s="80"/>
    </row>
    <row r="179" spans="3:4" ht="15.75" customHeight="1" x14ac:dyDescent="0.25">
      <c r="C179" s="80"/>
      <c r="D179" s="80"/>
    </row>
    <row r="180" spans="3:4" ht="15.75" customHeight="1" x14ac:dyDescent="0.25">
      <c r="C180" s="80"/>
      <c r="D180" s="80"/>
    </row>
    <row r="181" spans="3:4" ht="15.75" customHeight="1" x14ac:dyDescent="0.25">
      <c r="C181" s="80"/>
      <c r="D181" s="80"/>
    </row>
    <row r="182" spans="3:4" ht="15.75" customHeight="1" x14ac:dyDescent="0.25">
      <c r="C182" s="80"/>
      <c r="D182" s="80"/>
    </row>
    <row r="183" spans="3:4" ht="15.75" customHeight="1" x14ac:dyDescent="0.25">
      <c r="C183" s="80"/>
      <c r="D183" s="80"/>
    </row>
    <row r="184" spans="3:4" ht="15.75" customHeight="1" x14ac:dyDescent="0.25">
      <c r="C184" s="80"/>
      <c r="D184" s="80"/>
    </row>
    <row r="185" spans="3:4" ht="15.75" customHeight="1" x14ac:dyDescent="0.25">
      <c r="C185" s="80"/>
      <c r="D185" s="80"/>
    </row>
    <row r="186" spans="3:4" ht="15.75" customHeight="1" x14ac:dyDescent="0.25">
      <c r="C186" s="80"/>
      <c r="D186" s="80"/>
    </row>
    <row r="187" spans="3:4" ht="15.75" customHeight="1" x14ac:dyDescent="0.25">
      <c r="C187" s="80"/>
      <c r="D187" s="80"/>
    </row>
    <row r="188" spans="3:4" ht="15.75" customHeight="1" x14ac:dyDescent="0.25">
      <c r="C188" s="80"/>
      <c r="D188" s="80"/>
    </row>
    <row r="189" spans="3:4" ht="15.75" customHeight="1" x14ac:dyDescent="0.25">
      <c r="C189" s="80"/>
      <c r="D189" s="80"/>
    </row>
    <row r="190" spans="3:4" ht="15.75" customHeight="1" x14ac:dyDescent="0.25">
      <c r="C190" s="80"/>
      <c r="D190" s="80"/>
    </row>
    <row r="191" spans="3:4" ht="15.75" customHeight="1" x14ac:dyDescent="0.25">
      <c r="C191" s="80"/>
      <c r="D191" s="80"/>
    </row>
    <row r="192" spans="3:4" ht="15.75" customHeight="1" x14ac:dyDescent="0.25">
      <c r="C192" s="80"/>
      <c r="D192" s="80"/>
    </row>
    <row r="193" spans="3:4" ht="15.75" customHeight="1" x14ac:dyDescent="0.25">
      <c r="C193" s="80"/>
      <c r="D193" s="80"/>
    </row>
    <row r="194" spans="3:4" ht="15.75" customHeight="1" x14ac:dyDescent="0.25">
      <c r="C194" s="80"/>
      <c r="D194" s="80"/>
    </row>
    <row r="195" spans="3:4" ht="15.75" customHeight="1" x14ac:dyDescent="0.25">
      <c r="C195" s="80"/>
      <c r="D195" s="80"/>
    </row>
    <row r="196" spans="3:4" ht="15.75" customHeight="1" x14ac:dyDescent="0.25">
      <c r="C196" s="80"/>
      <c r="D196" s="80"/>
    </row>
    <row r="197" spans="3:4" ht="15.75" customHeight="1" x14ac:dyDescent="0.25">
      <c r="C197" s="80"/>
      <c r="D197" s="80"/>
    </row>
    <row r="198" spans="3:4" ht="15.75" customHeight="1" x14ac:dyDescent="0.25">
      <c r="C198" s="80"/>
      <c r="D198" s="80"/>
    </row>
    <row r="199" spans="3:4" ht="15.75" customHeight="1" x14ac:dyDescent="0.25">
      <c r="C199" s="80"/>
      <c r="D199" s="80"/>
    </row>
    <row r="200" spans="3:4" ht="15.75" customHeight="1" x14ac:dyDescent="0.25">
      <c r="C200" s="80"/>
      <c r="D200" s="80"/>
    </row>
    <row r="201" spans="3:4" ht="15.75" customHeight="1" x14ac:dyDescent="0.25">
      <c r="C201" s="80"/>
      <c r="D201" s="80"/>
    </row>
    <row r="202" spans="3:4" ht="15.75" customHeight="1" x14ac:dyDescent="0.25">
      <c r="C202" s="80"/>
      <c r="D202" s="80"/>
    </row>
    <row r="203" spans="3:4" ht="15.75" customHeight="1" x14ac:dyDescent="0.25">
      <c r="C203" s="80"/>
      <c r="D203" s="80"/>
    </row>
    <row r="204" spans="3:4" ht="15.75" customHeight="1" x14ac:dyDescent="0.25">
      <c r="C204" s="80"/>
      <c r="D204" s="80"/>
    </row>
    <row r="205" spans="3:4" ht="15.75" customHeight="1" x14ac:dyDescent="0.25">
      <c r="C205" s="80"/>
      <c r="D205" s="80"/>
    </row>
    <row r="206" spans="3:4" ht="15.75" customHeight="1" x14ac:dyDescent="0.25">
      <c r="C206" s="80"/>
      <c r="D206" s="80"/>
    </row>
    <row r="207" spans="3:4" ht="15.75" customHeight="1" x14ac:dyDescent="0.25">
      <c r="C207" s="80"/>
      <c r="D207" s="80"/>
    </row>
    <row r="208" spans="3:4" ht="15.75" customHeight="1" x14ac:dyDescent="0.25">
      <c r="C208" s="80"/>
      <c r="D208" s="80"/>
    </row>
    <row r="209" spans="3:4" ht="15.75" customHeight="1" x14ac:dyDescent="0.25">
      <c r="C209" s="80"/>
      <c r="D209" s="80"/>
    </row>
    <row r="210" spans="3:4" ht="15.75" customHeight="1" x14ac:dyDescent="0.25">
      <c r="C210" s="80"/>
      <c r="D210" s="80"/>
    </row>
    <row r="211" spans="3:4" ht="15.75" customHeight="1" x14ac:dyDescent="0.25">
      <c r="C211" s="80"/>
      <c r="D211" s="80"/>
    </row>
    <row r="212" spans="3:4" ht="15.75" customHeight="1" x14ac:dyDescent="0.25">
      <c r="C212" s="80"/>
      <c r="D212" s="80"/>
    </row>
    <row r="213" spans="3:4" ht="15.75" customHeight="1" x14ac:dyDescent="0.25">
      <c r="C213" s="80"/>
      <c r="D213" s="80"/>
    </row>
    <row r="214" spans="3:4" ht="15.75" customHeight="1" x14ac:dyDescent="0.25">
      <c r="C214" s="80"/>
      <c r="D214" s="80"/>
    </row>
    <row r="215" spans="3:4" ht="15.75" customHeight="1" x14ac:dyDescent="0.25">
      <c r="C215" s="80"/>
      <c r="D215" s="80"/>
    </row>
    <row r="216" spans="3:4" ht="15.75" customHeight="1" x14ac:dyDescent="0.25">
      <c r="C216" s="80"/>
      <c r="D216" s="80"/>
    </row>
    <row r="217" spans="3:4" ht="15.75" customHeight="1" x14ac:dyDescent="0.25">
      <c r="C217" s="80"/>
      <c r="D217" s="80"/>
    </row>
    <row r="218" spans="3:4" ht="15.75" customHeight="1" x14ac:dyDescent="0.25">
      <c r="C218" s="80"/>
      <c r="D218" s="80"/>
    </row>
    <row r="219" spans="3:4" ht="15.75" customHeight="1" x14ac:dyDescent="0.25">
      <c r="C219" s="80"/>
      <c r="D219" s="80"/>
    </row>
    <row r="220" spans="3:4" ht="15.75" customHeight="1" x14ac:dyDescent="0.25">
      <c r="C220" s="80"/>
      <c r="D220" s="80"/>
    </row>
    <row r="221" spans="3:4" ht="15.75" customHeight="1" x14ac:dyDescent="0.25">
      <c r="C221" s="80"/>
      <c r="D221" s="80"/>
    </row>
    <row r="222" spans="3:4" ht="15.75" customHeight="1" x14ac:dyDescent="0.25">
      <c r="C222" s="80"/>
      <c r="D222" s="80"/>
    </row>
    <row r="223" spans="3:4" ht="15.75" customHeight="1" x14ac:dyDescent="0.25">
      <c r="C223" s="80"/>
      <c r="D223" s="80"/>
    </row>
    <row r="224" spans="3:4" ht="15.75" customHeight="1" x14ac:dyDescent="0.25">
      <c r="C224" s="80"/>
      <c r="D224" s="80"/>
    </row>
    <row r="225" spans="3:4" ht="15.75" customHeight="1" x14ac:dyDescent="0.25">
      <c r="C225" s="80"/>
      <c r="D225" s="80"/>
    </row>
    <row r="226" spans="3:4" ht="15.75" customHeight="1" x14ac:dyDescent="0.25">
      <c r="C226" s="80"/>
      <c r="D226" s="80"/>
    </row>
    <row r="227" spans="3:4" ht="15.75" customHeight="1" x14ac:dyDescent="0.25">
      <c r="C227" s="80"/>
      <c r="D227" s="80"/>
    </row>
    <row r="228" spans="3:4" ht="15.75" customHeight="1" x14ac:dyDescent="0.25">
      <c r="C228" s="80"/>
      <c r="D228" s="80"/>
    </row>
    <row r="229" spans="3:4" ht="15.75" customHeight="1" x14ac:dyDescent="0.25">
      <c r="C229" s="80"/>
      <c r="D229" s="80"/>
    </row>
    <row r="230" spans="3:4" ht="15.75" customHeight="1" x14ac:dyDescent="0.25">
      <c r="C230" s="80"/>
      <c r="D230" s="80"/>
    </row>
    <row r="231" spans="3:4" ht="15.75" customHeight="1" x14ac:dyDescent="0.25">
      <c r="C231" s="80"/>
      <c r="D231" s="80"/>
    </row>
    <row r="232" spans="3:4" ht="15.75" customHeight="1" x14ac:dyDescent="0.25">
      <c r="C232" s="80"/>
      <c r="D232" s="80"/>
    </row>
    <row r="233" spans="3:4" ht="15.75" customHeight="1" x14ac:dyDescent="0.25">
      <c r="C233" s="80"/>
      <c r="D233" s="80"/>
    </row>
    <row r="234" spans="3:4" ht="15.75" customHeight="1" x14ac:dyDescent="0.25">
      <c r="C234" s="80"/>
      <c r="D234" s="80"/>
    </row>
    <row r="235" spans="3:4" ht="15.75" customHeight="1" x14ac:dyDescent="0.25">
      <c r="C235" s="80"/>
      <c r="D235" s="80"/>
    </row>
    <row r="236" spans="3:4" ht="15.75" customHeight="1" x14ac:dyDescent="0.25">
      <c r="C236" s="80"/>
      <c r="D236" s="80"/>
    </row>
    <row r="237" spans="3:4" ht="15.75" customHeight="1" x14ac:dyDescent="0.25">
      <c r="C237" s="80"/>
      <c r="D237" s="80"/>
    </row>
    <row r="238" spans="3:4" ht="15.75" customHeight="1" x14ac:dyDescent="0.25">
      <c r="C238" s="80"/>
      <c r="D238" s="80"/>
    </row>
    <row r="239" spans="3:4" ht="15.75" customHeight="1" x14ac:dyDescent="0.25">
      <c r="C239" s="80"/>
      <c r="D239" s="80"/>
    </row>
    <row r="240" spans="3:4" ht="15.75" customHeight="1" x14ac:dyDescent="0.25">
      <c r="C240" s="80"/>
      <c r="D240" s="80"/>
    </row>
    <row r="241" spans="3:4" ht="15.75" customHeight="1" x14ac:dyDescent="0.25">
      <c r="C241" s="80"/>
      <c r="D241" s="80"/>
    </row>
    <row r="242" spans="3:4" ht="15.75" customHeight="1" x14ac:dyDescent="0.25">
      <c r="C242" s="80"/>
      <c r="D242" s="80"/>
    </row>
    <row r="243" spans="3:4" ht="15.75" customHeight="1" x14ac:dyDescent="0.25">
      <c r="C243" s="80"/>
      <c r="D243" s="80"/>
    </row>
    <row r="244" spans="3:4" ht="15.75" customHeight="1" x14ac:dyDescent="0.25">
      <c r="C244" s="80"/>
      <c r="D244" s="80"/>
    </row>
    <row r="245" spans="3:4" ht="15.75" customHeight="1" x14ac:dyDescent="0.25">
      <c r="C245" s="80"/>
      <c r="D245" s="80"/>
    </row>
    <row r="246" spans="3:4" ht="15.75" customHeight="1" x14ac:dyDescent="0.25">
      <c r="C246" s="80"/>
      <c r="D246" s="80"/>
    </row>
    <row r="247" spans="3:4" ht="15.75" customHeight="1" x14ac:dyDescent="0.25">
      <c r="C247" s="80"/>
      <c r="D247" s="80"/>
    </row>
    <row r="248" spans="3:4" ht="15.75" customHeight="1" x14ac:dyDescent="0.25">
      <c r="C248" s="80"/>
      <c r="D248" s="80"/>
    </row>
    <row r="249" spans="3:4" ht="15.75" customHeight="1" x14ac:dyDescent="0.25">
      <c r="C249" s="80"/>
      <c r="D249" s="80"/>
    </row>
    <row r="250" spans="3:4" ht="15.75" customHeight="1" x14ac:dyDescent="0.25">
      <c r="C250" s="80"/>
      <c r="D250" s="80"/>
    </row>
    <row r="251" spans="3:4" ht="15.75" customHeight="1" x14ac:dyDescent="0.25">
      <c r="C251" s="80"/>
      <c r="D251" s="80"/>
    </row>
    <row r="252" spans="3:4" ht="15.75" customHeight="1" x14ac:dyDescent="0.25">
      <c r="C252" s="80"/>
      <c r="D252" s="80"/>
    </row>
    <row r="253" spans="3:4" ht="15.75" customHeight="1" x14ac:dyDescent="0.25">
      <c r="C253" s="80"/>
      <c r="D253" s="80"/>
    </row>
    <row r="254" spans="3:4" ht="15.75" customHeight="1" x14ac:dyDescent="0.25">
      <c r="C254" s="80"/>
      <c r="D254" s="80"/>
    </row>
    <row r="255" spans="3:4" ht="15.75" customHeight="1" x14ac:dyDescent="0.25">
      <c r="C255" s="80"/>
      <c r="D255" s="80"/>
    </row>
    <row r="256" spans="3:4" ht="15.75" customHeight="1" x14ac:dyDescent="0.25">
      <c r="C256" s="80"/>
      <c r="D256" s="80"/>
    </row>
    <row r="257" spans="3:4" ht="15.75" customHeight="1" x14ac:dyDescent="0.25">
      <c r="C257" s="80"/>
      <c r="D257" s="80"/>
    </row>
    <row r="258" spans="3:4" ht="15.75" customHeight="1" x14ac:dyDescent="0.25">
      <c r="C258" s="80"/>
      <c r="D258" s="80"/>
    </row>
    <row r="259" spans="3:4" ht="15.75" customHeight="1" x14ac:dyDescent="0.25">
      <c r="C259" s="80"/>
      <c r="D259" s="80"/>
    </row>
    <row r="260" spans="3:4" ht="15.75" customHeight="1" x14ac:dyDescent="0.25">
      <c r="C260" s="80"/>
      <c r="D260" s="80"/>
    </row>
    <row r="261" spans="3:4" ht="15.75" customHeight="1" x14ac:dyDescent="0.25">
      <c r="C261" s="80"/>
      <c r="D261" s="80"/>
    </row>
    <row r="262" spans="3:4" ht="15.75" customHeight="1" x14ac:dyDescent="0.25">
      <c r="C262" s="80"/>
      <c r="D262" s="80"/>
    </row>
    <row r="263" spans="3:4" ht="15.75" customHeight="1" x14ac:dyDescent="0.25">
      <c r="C263" s="80"/>
      <c r="D263" s="80"/>
    </row>
    <row r="264" spans="3:4" ht="15.75" customHeight="1" x14ac:dyDescent="0.25">
      <c r="C264" s="80"/>
      <c r="D264" s="80"/>
    </row>
    <row r="265" spans="3:4" ht="15.75" customHeight="1" x14ac:dyDescent="0.25">
      <c r="C265" s="80"/>
      <c r="D265" s="80"/>
    </row>
    <row r="266" spans="3:4" ht="15.75" customHeight="1" x14ac:dyDescent="0.25">
      <c r="C266" s="80"/>
      <c r="D266" s="80"/>
    </row>
    <row r="267" spans="3:4" ht="15.75" customHeight="1" x14ac:dyDescent="0.25">
      <c r="C267" s="80"/>
      <c r="D267" s="80"/>
    </row>
    <row r="268" spans="3:4" ht="15.75" customHeight="1" x14ac:dyDescent="0.25">
      <c r="C268" s="80"/>
      <c r="D268" s="80"/>
    </row>
    <row r="269" spans="3:4" ht="15.75" customHeight="1" x14ac:dyDescent="0.25">
      <c r="C269" s="80"/>
      <c r="D269" s="80"/>
    </row>
    <row r="270" spans="3:4" ht="15.75" customHeight="1" x14ac:dyDescent="0.25">
      <c r="C270" s="80"/>
      <c r="D270" s="80"/>
    </row>
    <row r="271" spans="3:4" ht="15.75" customHeight="1" x14ac:dyDescent="0.25">
      <c r="C271" s="80"/>
      <c r="D271" s="80"/>
    </row>
    <row r="272" spans="3:4" ht="15.75" customHeight="1" x14ac:dyDescent="0.25">
      <c r="C272" s="80"/>
      <c r="D272" s="80"/>
    </row>
    <row r="273" spans="3:4" ht="15.75" customHeight="1" x14ac:dyDescent="0.25">
      <c r="C273" s="80"/>
      <c r="D273" s="80"/>
    </row>
    <row r="274" spans="3:4" ht="15.75" customHeight="1" x14ac:dyDescent="0.25">
      <c r="C274" s="80"/>
      <c r="D274" s="80"/>
    </row>
    <row r="275" spans="3:4" ht="15.75" customHeight="1" x14ac:dyDescent="0.25">
      <c r="C275" s="80"/>
      <c r="D275" s="80"/>
    </row>
    <row r="276" spans="3:4" ht="15.75" customHeight="1" x14ac:dyDescent="0.25">
      <c r="C276" s="80"/>
      <c r="D276" s="80"/>
    </row>
    <row r="277" spans="3:4" ht="15.75" customHeight="1" x14ac:dyDescent="0.25">
      <c r="C277" s="80"/>
      <c r="D277" s="80"/>
    </row>
    <row r="278" spans="3:4" ht="15.75" customHeight="1" x14ac:dyDescent="0.25">
      <c r="C278" s="80"/>
      <c r="D278" s="80"/>
    </row>
    <row r="279" spans="3:4" ht="15.75" customHeight="1" x14ac:dyDescent="0.25">
      <c r="C279" s="80"/>
      <c r="D279" s="80"/>
    </row>
    <row r="280" spans="3:4" ht="15.75" customHeight="1" x14ac:dyDescent="0.25">
      <c r="C280" s="80"/>
      <c r="D280" s="80"/>
    </row>
    <row r="281" spans="3:4" ht="15.75" customHeight="1" x14ac:dyDescent="0.25"/>
    <row r="282" spans="3:4" ht="15.75" customHeight="1" x14ac:dyDescent="0.25"/>
    <row r="283" spans="3:4" ht="15.75" customHeight="1" x14ac:dyDescent="0.25"/>
    <row r="284" spans="3:4" ht="15.75" customHeight="1" x14ac:dyDescent="0.25"/>
    <row r="285" spans="3:4" ht="15.75" customHeight="1" x14ac:dyDescent="0.25"/>
    <row r="286" spans="3:4" ht="15.75" customHeight="1" x14ac:dyDescent="0.25"/>
    <row r="287" spans="3:4" ht="15.75" customHeight="1" x14ac:dyDescent="0.25"/>
    <row r="288" spans="3:4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</sheetData>
  <mergeCells count="14">
    <mergeCell ref="A2:O2"/>
    <mergeCell ref="A1:O1"/>
    <mergeCell ref="A3:O3"/>
    <mergeCell ref="A5:A6"/>
    <mergeCell ref="F5:F6"/>
    <mergeCell ref="O5:O6"/>
    <mergeCell ref="B5:B6"/>
    <mergeCell ref="C5:D5"/>
    <mergeCell ref="E5:E6"/>
    <mergeCell ref="G5:H5"/>
    <mergeCell ref="I5:K5"/>
    <mergeCell ref="L5:L6"/>
    <mergeCell ref="M5:M6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</sheetPr>
  <dimension ref="A1:X984"/>
  <sheetViews>
    <sheetView zoomScale="80" zoomScaleNormal="80" workbookViewId="0">
      <selection activeCell="M14" sqref="M14"/>
    </sheetView>
  </sheetViews>
  <sheetFormatPr defaultColWidth="10.08984375" defaultRowHeight="15" customHeight="1" x14ac:dyDescent="0.3"/>
  <cols>
    <col min="1" max="1" width="6.81640625" style="164" customWidth="1"/>
    <col min="2" max="2" width="25.81640625" style="172" customWidth="1"/>
    <col min="3" max="4" width="12.81640625" style="173" customWidth="1"/>
    <col min="5" max="6" width="10.81640625" style="174" customWidth="1"/>
    <col min="7" max="8" width="7.81640625" style="173" customWidth="1"/>
    <col min="9" max="10" width="10.81640625" style="173" customWidth="1"/>
    <col min="11" max="11" width="20.81640625" style="175" customWidth="1"/>
    <col min="12" max="12" width="7.81640625" style="175" customWidth="1"/>
    <col min="13" max="13" width="10.81640625" style="175" customWidth="1"/>
    <col min="14" max="14" width="18.81640625" style="175" customWidth="1"/>
    <col min="15" max="15" width="11" style="173" customWidth="1"/>
    <col min="16" max="24" width="8" style="164" customWidth="1"/>
    <col min="25" max="16384" width="10.08984375" style="164"/>
  </cols>
  <sheetData>
    <row r="1" spans="1:24" ht="47.25" customHeight="1" x14ac:dyDescent="0.3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11"/>
      <c r="Q1" s="11"/>
      <c r="R1" s="11"/>
      <c r="S1" s="11"/>
      <c r="T1" s="11"/>
      <c r="U1" s="11"/>
      <c r="V1" s="11"/>
      <c r="W1" s="11"/>
      <c r="X1" s="11"/>
    </row>
    <row r="2" spans="1:24" ht="27.6" customHeight="1" x14ac:dyDescent="0.3">
      <c r="A2" s="313" t="s">
        <v>148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11"/>
      <c r="Q2" s="11"/>
      <c r="R2" s="11"/>
      <c r="S2" s="11"/>
      <c r="T2" s="11"/>
      <c r="U2" s="11"/>
      <c r="V2" s="11"/>
      <c r="W2" s="11"/>
      <c r="X2" s="11"/>
    </row>
    <row r="3" spans="1:24" ht="27.6" customHeight="1" x14ac:dyDescent="0.3">
      <c r="A3" s="312" t="str">
        <f>Congthuong!A3</f>
        <v>(Kèm theo Quyết định số   302 /QĐ-UBND ngày  13/02/2026 của Chủ tịch UBND tỉnh Lạng Sơn)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11"/>
      <c r="Q3" s="11"/>
      <c r="R3" s="11"/>
      <c r="S3" s="11"/>
      <c r="T3" s="11"/>
      <c r="U3" s="11"/>
      <c r="V3" s="11"/>
      <c r="W3" s="11"/>
      <c r="X3" s="11"/>
    </row>
    <row r="4" spans="1:24" ht="12" customHeight="1" x14ac:dyDescent="0.3">
      <c r="A4" s="13"/>
      <c r="B4" s="14"/>
      <c r="C4" s="15"/>
      <c r="D4" s="15"/>
      <c r="E4" s="16"/>
      <c r="F4" s="16"/>
      <c r="G4" s="13"/>
      <c r="H4" s="13"/>
      <c r="I4" s="13"/>
      <c r="J4" s="13"/>
      <c r="K4" s="94"/>
      <c r="L4" s="94"/>
      <c r="M4" s="94"/>
      <c r="N4" s="94"/>
      <c r="O4" s="13"/>
      <c r="P4" s="17"/>
      <c r="Q4" s="17"/>
      <c r="R4" s="17"/>
      <c r="S4" s="17"/>
      <c r="T4" s="17"/>
      <c r="U4" s="17"/>
      <c r="V4" s="17"/>
      <c r="W4" s="17"/>
      <c r="X4" s="17"/>
    </row>
    <row r="5" spans="1:24" ht="39.75" customHeight="1" x14ac:dyDescent="0.3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16"/>
      <c r="Q5" s="16"/>
      <c r="R5" s="16"/>
      <c r="S5" s="16"/>
      <c r="T5" s="16"/>
      <c r="U5" s="16"/>
      <c r="V5" s="16"/>
      <c r="W5" s="16"/>
      <c r="X5" s="16"/>
    </row>
    <row r="6" spans="1:24" ht="84.75" customHeight="1" x14ac:dyDescent="0.3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16"/>
      <c r="S6" s="16"/>
      <c r="T6" s="16"/>
      <c r="U6" s="16"/>
      <c r="V6" s="16"/>
      <c r="W6" s="16"/>
      <c r="X6" s="16"/>
    </row>
    <row r="7" spans="1:24" ht="21" customHeight="1" x14ac:dyDescent="0.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21">
        <v>14</v>
      </c>
      <c r="O7" s="21">
        <v>15</v>
      </c>
      <c r="P7" s="22"/>
      <c r="Q7" s="22"/>
      <c r="R7" s="22"/>
      <c r="S7" s="22"/>
      <c r="T7" s="22"/>
      <c r="U7" s="22"/>
      <c r="V7" s="22"/>
      <c r="W7" s="22"/>
      <c r="X7" s="22"/>
    </row>
    <row r="8" spans="1:24" ht="35.25" customHeight="1" x14ac:dyDescent="0.3">
      <c r="A8" s="95" t="s">
        <v>5</v>
      </c>
      <c r="B8" s="96" t="s">
        <v>595</v>
      </c>
      <c r="C8" s="97"/>
      <c r="D8" s="97"/>
      <c r="E8" s="98"/>
      <c r="F8" s="98"/>
      <c r="G8" s="98"/>
      <c r="H8" s="98"/>
      <c r="I8" s="98"/>
      <c r="J8" s="98"/>
      <c r="K8" s="212"/>
      <c r="L8" s="212"/>
      <c r="M8" s="212"/>
      <c r="N8" s="212"/>
      <c r="O8" s="98"/>
      <c r="P8" s="17"/>
      <c r="Q8" s="17"/>
      <c r="R8" s="17"/>
      <c r="S8" s="17"/>
      <c r="T8" s="17"/>
      <c r="U8" s="17"/>
      <c r="V8" s="17"/>
      <c r="W8" s="17"/>
      <c r="X8" s="17"/>
    </row>
    <row r="9" spans="1:24" ht="35.25" customHeight="1" x14ac:dyDescent="0.3">
      <c r="A9" s="8" t="s">
        <v>6</v>
      </c>
      <c r="B9" s="99" t="s">
        <v>596</v>
      </c>
      <c r="C9" s="100"/>
      <c r="D9" s="100"/>
      <c r="E9" s="101"/>
      <c r="F9" s="101"/>
      <c r="G9" s="101"/>
      <c r="H9" s="101"/>
      <c r="I9" s="101"/>
      <c r="J9" s="101"/>
      <c r="K9" s="213"/>
      <c r="L9" s="213"/>
      <c r="M9" s="213"/>
      <c r="N9" s="213"/>
      <c r="O9" s="101"/>
      <c r="P9" s="17"/>
      <c r="Q9" s="17"/>
      <c r="R9" s="17"/>
      <c r="S9" s="17"/>
      <c r="T9" s="17"/>
      <c r="U9" s="17"/>
      <c r="V9" s="17"/>
      <c r="W9" s="17"/>
      <c r="X9" s="17"/>
    </row>
    <row r="10" spans="1:24" s="170" customFormat="1" ht="49.5" customHeight="1" x14ac:dyDescent="0.25">
      <c r="A10" s="102">
        <v>1</v>
      </c>
      <c r="B10" s="165" t="s">
        <v>668</v>
      </c>
      <c r="C10" s="166" t="s">
        <v>669</v>
      </c>
      <c r="D10" s="167"/>
      <c r="E10" s="168" t="s">
        <v>15</v>
      </c>
      <c r="F10" s="87" t="s">
        <v>8</v>
      </c>
      <c r="G10" s="8">
        <v>157</v>
      </c>
      <c r="H10" s="8">
        <v>273</v>
      </c>
      <c r="I10" s="273">
        <v>18.5</v>
      </c>
      <c r="J10" s="273">
        <v>66.5</v>
      </c>
      <c r="K10" s="201">
        <f>(I10*70%)+(J10*30%)</f>
        <v>32.9</v>
      </c>
      <c r="L10" s="6">
        <v>5</v>
      </c>
      <c r="M10" s="201">
        <f>K10+L10</f>
        <v>37.9</v>
      </c>
      <c r="N10" s="276" t="s">
        <v>941</v>
      </c>
      <c r="O10" s="101" t="s">
        <v>709</v>
      </c>
      <c r="P10" s="17"/>
      <c r="Q10" s="17"/>
      <c r="R10" s="17"/>
      <c r="S10" s="17"/>
      <c r="T10" s="17"/>
      <c r="U10" s="17"/>
      <c r="V10" s="17"/>
      <c r="W10" s="17"/>
      <c r="X10" s="17"/>
    </row>
    <row r="11" spans="1:24" ht="15.75" customHeight="1" x14ac:dyDescent="0.3">
      <c r="A11" s="13"/>
      <c r="B11" s="14"/>
      <c r="C11" s="15"/>
      <c r="D11" s="15"/>
      <c r="E11" s="16"/>
      <c r="F11" s="16"/>
      <c r="G11" s="13"/>
      <c r="H11" s="13"/>
      <c r="I11" s="13"/>
      <c r="J11" s="13"/>
      <c r="K11" s="94"/>
      <c r="L11" s="94"/>
      <c r="M11" s="94"/>
      <c r="N11" s="94"/>
      <c r="O11" s="13"/>
      <c r="P11" s="17"/>
      <c r="Q11" s="17"/>
      <c r="R11" s="17"/>
      <c r="S11" s="17"/>
      <c r="T11" s="17"/>
      <c r="U11" s="17"/>
      <c r="V11" s="17"/>
      <c r="W11" s="17"/>
      <c r="X11" s="17"/>
    </row>
    <row r="12" spans="1:24" ht="27" customHeight="1" x14ac:dyDescent="0.3">
      <c r="B12" s="44" t="s">
        <v>685</v>
      </c>
      <c r="C12" s="15"/>
      <c r="D12" s="15"/>
      <c r="E12" s="16"/>
      <c r="F12" s="16"/>
      <c r="G12" s="13"/>
      <c r="H12" s="13"/>
      <c r="I12" s="13"/>
      <c r="J12" s="13"/>
      <c r="K12" s="94"/>
      <c r="L12" s="94"/>
      <c r="M12" s="94"/>
      <c r="N12" s="94"/>
      <c r="O12" s="94"/>
      <c r="P12" s="171"/>
      <c r="Q12" s="171"/>
      <c r="R12" s="17"/>
      <c r="S12" s="17"/>
      <c r="T12" s="17"/>
      <c r="U12" s="17"/>
      <c r="V12" s="17"/>
      <c r="W12" s="17"/>
      <c r="X12" s="17"/>
    </row>
    <row r="13" spans="1:24" ht="15.75" customHeight="1" x14ac:dyDescent="0.3">
      <c r="A13" s="13"/>
      <c r="B13" s="14"/>
      <c r="C13" s="15"/>
      <c r="D13" s="15"/>
      <c r="E13" s="16"/>
      <c r="F13" s="16"/>
      <c r="G13" s="13"/>
      <c r="H13" s="13"/>
      <c r="I13" s="13"/>
      <c r="J13" s="13"/>
      <c r="K13" s="94"/>
      <c r="L13" s="94"/>
      <c r="M13" s="94"/>
      <c r="N13" s="94"/>
      <c r="O13" s="13"/>
      <c r="P13" s="17"/>
      <c r="Q13" s="17"/>
      <c r="R13" s="17"/>
      <c r="S13" s="17"/>
      <c r="T13" s="17"/>
      <c r="U13" s="17"/>
      <c r="V13" s="17"/>
      <c r="W13" s="17"/>
      <c r="X13" s="17"/>
    </row>
    <row r="14" spans="1:24" ht="15.75" customHeight="1" x14ac:dyDescent="0.3">
      <c r="A14" s="13"/>
      <c r="B14" s="14"/>
      <c r="C14" s="15"/>
      <c r="D14" s="15"/>
      <c r="E14" s="16"/>
      <c r="F14" s="16"/>
      <c r="G14" s="13"/>
      <c r="H14" s="13"/>
      <c r="I14" s="13"/>
      <c r="J14" s="13"/>
      <c r="K14" s="94"/>
      <c r="L14" s="94"/>
      <c r="M14" s="94"/>
      <c r="N14" s="94"/>
      <c r="O14" s="13"/>
      <c r="P14" s="17"/>
      <c r="Q14" s="17"/>
      <c r="R14" s="17"/>
      <c r="S14" s="17"/>
      <c r="T14" s="17"/>
      <c r="U14" s="17"/>
      <c r="V14" s="17"/>
      <c r="W14" s="17"/>
      <c r="X14" s="17"/>
    </row>
    <row r="15" spans="1:24" ht="15.75" customHeight="1" x14ac:dyDescent="0.3">
      <c r="A15" s="13"/>
      <c r="B15" s="14"/>
      <c r="C15" s="15"/>
      <c r="D15" s="15"/>
      <c r="E15" s="16"/>
      <c r="F15" s="16"/>
      <c r="G15" s="13"/>
      <c r="H15" s="13"/>
      <c r="I15" s="13"/>
      <c r="J15" s="13"/>
      <c r="K15" s="94"/>
      <c r="L15" s="94"/>
      <c r="M15" s="94"/>
      <c r="N15" s="94"/>
      <c r="O15" s="13"/>
      <c r="P15" s="17"/>
      <c r="Q15" s="17"/>
      <c r="R15" s="17"/>
      <c r="S15" s="17"/>
      <c r="T15" s="17"/>
      <c r="U15" s="17"/>
      <c r="V15" s="17"/>
      <c r="W15" s="17"/>
      <c r="X15" s="17"/>
    </row>
    <row r="16" spans="1:24" ht="15.75" customHeight="1" x14ac:dyDescent="0.3">
      <c r="A16" s="13"/>
      <c r="B16" s="14"/>
      <c r="C16" s="15"/>
      <c r="D16" s="15"/>
      <c r="E16" s="16"/>
      <c r="F16" s="16"/>
      <c r="G16" s="13"/>
      <c r="H16" s="13"/>
      <c r="I16" s="13"/>
      <c r="J16" s="13"/>
      <c r="K16" s="94"/>
      <c r="L16" s="94"/>
      <c r="M16" s="94"/>
      <c r="N16" s="94"/>
      <c r="O16" s="13"/>
      <c r="P16" s="17"/>
      <c r="Q16" s="17"/>
      <c r="R16" s="17"/>
      <c r="S16" s="17"/>
      <c r="T16" s="17"/>
      <c r="U16" s="17"/>
      <c r="V16" s="17"/>
      <c r="W16" s="17"/>
      <c r="X16" s="17"/>
    </row>
    <row r="17" spans="1:24" ht="15.75" customHeight="1" x14ac:dyDescent="0.3">
      <c r="A17" s="13"/>
      <c r="B17" s="14"/>
      <c r="C17" s="15"/>
      <c r="D17" s="15"/>
      <c r="E17" s="16"/>
      <c r="F17" s="16"/>
      <c r="G17" s="13"/>
      <c r="H17" s="13"/>
      <c r="I17" s="13"/>
      <c r="J17" s="13"/>
      <c r="K17" s="94"/>
      <c r="L17" s="94"/>
      <c r="M17" s="94"/>
      <c r="N17" s="94"/>
      <c r="O17" s="13"/>
      <c r="P17" s="17"/>
      <c r="Q17" s="17"/>
      <c r="R17" s="17"/>
      <c r="S17" s="17"/>
      <c r="T17" s="17"/>
      <c r="U17" s="17"/>
      <c r="V17" s="17"/>
      <c r="W17" s="17"/>
      <c r="X17" s="17"/>
    </row>
    <row r="18" spans="1:24" ht="15.75" customHeight="1" x14ac:dyDescent="0.3">
      <c r="A18" s="13"/>
      <c r="B18" s="14"/>
      <c r="C18" s="15"/>
      <c r="D18" s="15"/>
      <c r="E18" s="16"/>
      <c r="F18" s="16"/>
      <c r="G18" s="13"/>
      <c r="H18" s="13"/>
      <c r="I18" s="13"/>
      <c r="J18" s="13"/>
      <c r="K18" s="94"/>
      <c r="L18" s="94"/>
      <c r="M18" s="94"/>
      <c r="N18" s="94"/>
      <c r="O18" s="13"/>
      <c r="P18" s="17"/>
      <c r="Q18" s="17"/>
      <c r="R18" s="17"/>
      <c r="S18" s="17"/>
      <c r="T18" s="17"/>
      <c r="U18" s="17"/>
      <c r="V18" s="17"/>
      <c r="W18" s="17"/>
      <c r="X18" s="17"/>
    </row>
    <row r="19" spans="1:24" ht="15.75" customHeight="1" x14ac:dyDescent="0.3">
      <c r="A19" s="13"/>
      <c r="B19" s="14"/>
      <c r="C19" s="15"/>
      <c r="D19" s="15"/>
      <c r="E19" s="16"/>
      <c r="F19" s="16"/>
      <c r="G19" s="13"/>
      <c r="H19" s="13"/>
      <c r="I19" s="13"/>
      <c r="J19" s="13"/>
      <c r="K19" s="94"/>
      <c r="L19" s="94"/>
      <c r="M19" s="94"/>
      <c r="N19" s="94"/>
      <c r="O19" s="13"/>
      <c r="P19" s="17"/>
      <c r="Q19" s="17"/>
      <c r="R19" s="17"/>
      <c r="S19" s="17"/>
      <c r="T19" s="17"/>
      <c r="U19" s="17"/>
      <c r="V19" s="17"/>
      <c r="W19" s="17"/>
      <c r="X19" s="17"/>
    </row>
    <row r="20" spans="1:24" ht="15.75" customHeight="1" x14ac:dyDescent="0.3">
      <c r="A20" s="13"/>
      <c r="B20" s="14"/>
      <c r="C20" s="15"/>
      <c r="D20" s="15"/>
      <c r="E20" s="16"/>
      <c r="F20" s="16"/>
      <c r="G20" s="13"/>
      <c r="H20" s="13"/>
      <c r="I20" s="13"/>
      <c r="J20" s="13"/>
      <c r="K20" s="94"/>
      <c r="L20" s="94"/>
      <c r="M20" s="94"/>
      <c r="N20" s="94"/>
      <c r="O20" s="13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5.75" customHeight="1" x14ac:dyDescent="0.3">
      <c r="A21" s="13"/>
      <c r="B21" s="14"/>
      <c r="C21" s="15"/>
      <c r="D21" s="15"/>
      <c r="E21" s="16"/>
      <c r="F21" s="16"/>
      <c r="G21" s="13"/>
      <c r="H21" s="13"/>
      <c r="I21" s="13"/>
      <c r="J21" s="13"/>
      <c r="K21" s="94"/>
      <c r="L21" s="94"/>
      <c r="M21" s="94"/>
      <c r="N21" s="94"/>
      <c r="O21" s="13"/>
      <c r="P21" s="17"/>
      <c r="Q21" s="17"/>
      <c r="R21" s="17"/>
      <c r="S21" s="17"/>
      <c r="T21" s="17"/>
      <c r="U21" s="17"/>
      <c r="V21" s="17"/>
      <c r="W21" s="17"/>
      <c r="X21" s="17"/>
    </row>
    <row r="22" spans="1:24" ht="15.75" customHeight="1" x14ac:dyDescent="0.3">
      <c r="A22" s="13"/>
      <c r="B22" s="14"/>
      <c r="C22" s="15"/>
      <c r="D22" s="15"/>
      <c r="E22" s="16"/>
      <c r="F22" s="16"/>
      <c r="G22" s="13"/>
      <c r="H22" s="13"/>
      <c r="I22" s="13"/>
      <c r="J22" s="13"/>
      <c r="K22" s="94"/>
      <c r="L22" s="94"/>
      <c r="M22" s="94"/>
      <c r="N22" s="94"/>
      <c r="O22" s="13"/>
      <c r="P22" s="17"/>
      <c r="Q22" s="17"/>
      <c r="R22" s="17"/>
      <c r="S22" s="17"/>
      <c r="T22" s="17"/>
      <c r="U22" s="17"/>
      <c r="V22" s="17"/>
      <c r="W22" s="17"/>
      <c r="X22" s="17"/>
    </row>
    <row r="23" spans="1:24" ht="15.75" customHeight="1" x14ac:dyDescent="0.3">
      <c r="A23" s="13"/>
      <c r="B23" s="14"/>
      <c r="C23" s="15"/>
      <c r="D23" s="15"/>
      <c r="E23" s="16"/>
      <c r="F23" s="16"/>
      <c r="G23" s="13"/>
      <c r="H23" s="13"/>
      <c r="I23" s="13"/>
      <c r="J23" s="13"/>
      <c r="K23" s="94"/>
      <c r="L23" s="94"/>
      <c r="M23" s="94"/>
      <c r="N23" s="94"/>
      <c r="O23" s="13"/>
      <c r="P23" s="17"/>
      <c r="Q23" s="17"/>
      <c r="R23" s="17"/>
      <c r="S23" s="17"/>
      <c r="T23" s="17"/>
      <c r="U23" s="17"/>
      <c r="V23" s="17"/>
      <c r="W23" s="17"/>
      <c r="X23" s="17"/>
    </row>
    <row r="24" spans="1:24" ht="15.75" customHeight="1" x14ac:dyDescent="0.3">
      <c r="A24" s="13"/>
      <c r="B24" s="14"/>
      <c r="C24" s="15"/>
      <c r="D24" s="15"/>
      <c r="E24" s="16"/>
      <c r="F24" s="16"/>
      <c r="G24" s="13"/>
      <c r="H24" s="13"/>
      <c r="I24" s="13"/>
      <c r="J24" s="13"/>
      <c r="K24" s="94"/>
      <c r="L24" s="94"/>
      <c r="M24" s="94"/>
      <c r="N24" s="94"/>
      <c r="O24" s="13"/>
      <c r="P24" s="17"/>
      <c r="Q24" s="17"/>
      <c r="R24" s="17"/>
      <c r="S24" s="17"/>
      <c r="T24" s="17"/>
      <c r="U24" s="17"/>
      <c r="V24" s="17"/>
      <c r="W24" s="17"/>
      <c r="X24" s="17"/>
    </row>
    <row r="25" spans="1:24" ht="15.75" customHeight="1" x14ac:dyDescent="0.3">
      <c r="A25" s="13"/>
      <c r="B25" s="14"/>
      <c r="C25" s="15"/>
      <c r="D25" s="15"/>
      <c r="E25" s="16"/>
      <c r="F25" s="16"/>
      <c r="G25" s="13"/>
      <c r="H25" s="13"/>
      <c r="I25" s="13"/>
      <c r="J25" s="13"/>
      <c r="K25" s="94"/>
      <c r="L25" s="94"/>
      <c r="M25" s="94"/>
      <c r="N25" s="94"/>
      <c r="O25" s="13"/>
      <c r="P25" s="17"/>
      <c r="Q25" s="17"/>
      <c r="R25" s="17"/>
      <c r="S25" s="17"/>
      <c r="T25" s="17"/>
      <c r="U25" s="17"/>
      <c r="V25" s="17"/>
      <c r="W25" s="17"/>
      <c r="X25" s="17"/>
    </row>
    <row r="26" spans="1:24" ht="15.75" customHeight="1" x14ac:dyDescent="0.3">
      <c r="A26" s="13"/>
      <c r="B26" s="14"/>
      <c r="C26" s="15"/>
      <c r="D26" s="15"/>
      <c r="E26" s="16"/>
      <c r="F26" s="16"/>
      <c r="G26" s="13"/>
      <c r="H26" s="13"/>
      <c r="I26" s="13"/>
      <c r="J26" s="13"/>
      <c r="K26" s="94"/>
      <c r="L26" s="94"/>
      <c r="M26" s="94"/>
      <c r="N26" s="94"/>
      <c r="O26" s="13"/>
      <c r="P26" s="17"/>
      <c r="Q26" s="17"/>
      <c r="R26" s="17"/>
      <c r="S26" s="17"/>
      <c r="T26" s="17"/>
      <c r="U26" s="17"/>
      <c r="V26" s="17"/>
      <c r="W26" s="17"/>
      <c r="X26" s="17"/>
    </row>
    <row r="27" spans="1:24" ht="15.75" customHeight="1" x14ac:dyDescent="0.3">
      <c r="A27" s="13"/>
      <c r="B27" s="14"/>
      <c r="C27" s="15"/>
      <c r="D27" s="15"/>
      <c r="E27" s="16"/>
      <c r="F27" s="16"/>
      <c r="G27" s="13"/>
      <c r="H27" s="13"/>
      <c r="I27" s="13"/>
      <c r="J27" s="13"/>
      <c r="K27" s="94"/>
      <c r="L27" s="94"/>
      <c r="M27" s="94"/>
      <c r="N27" s="94"/>
      <c r="O27" s="13"/>
      <c r="P27" s="17"/>
      <c r="Q27" s="17"/>
      <c r="R27" s="17"/>
      <c r="S27" s="17"/>
      <c r="T27" s="17"/>
      <c r="U27" s="17"/>
      <c r="V27" s="17"/>
      <c r="W27" s="17"/>
      <c r="X27" s="17"/>
    </row>
    <row r="28" spans="1:24" ht="15.75" customHeight="1" x14ac:dyDescent="0.3">
      <c r="A28" s="13"/>
      <c r="B28" s="14"/>
      <c r="C28" s="15"/>
      <c r="D28" s="15"/>
      <c r="E28" s="16"/>
      <c r="F28" s="16"/>
      <c r="G28" s="13"/>
      <c r="H28" s="13"/>
      <c r="I28" s="13"/>
      <c r="J28" s="13"/>
      <c r="K28" s="94"/>
      <c r="L28" s="94"/>
      <c r="M28" s="94"/>
      <c r="N28" s="94"/>
      <c r="O28" s="13"/>
      <c r="P28" s="17"/>
      <c r="Q28" s="17"/>
      <c r="R28" s="17"/>
      <c r="S28" s="17"/>
      <c r="T28" s="17"/>
      <c r="U28" s="17"/>
      <c r="V28" s="17"/>
      <c r="W28" s="17"/>
      <c r="X28" s="17"/>
    </row>
    <row r="29" spans="1:24" ht="15.75" customHeight="1" x14ac:dyDescent="0.3">
      <c r="A29" s="13"/>
      <c r="B29" s="14"/>
      <c r="C29" s="15"/>
      <c r="D29" s="15"/>
      <c r="E29" s="16"/>
      <c r="F29" s="16"/>
      <c r="G29" s="13"/>
      <c r="H29" s="13"/>
      <c r="I29" s="13"/>
      <c r="J29" s="13"/>
      <c r="K29" s="94"/>
      <c r="L29" s="94"/>
      <c r="M29" s="94"/>
      <c r="N29" s="94"/>
      <c r="O29" s="13"/>
      <c r="P29" s="17"/>
      <c r="Q29" s="17"/>
      <c r="R29" s="17"/>
      <c r="S29" s="17"/>
      <c r="T29" s="17"/>
      <c r="U29" s="17"/>
      <c r="V29" s="17"/>
      <c r="W29" s="17"/>
      <c r="X29" s="17"/>
    </row>
    <row r="30" spans="1:24" ht="15.75" customHeight="1" x14ac:dyDescent="0.3">
      <c r="A30" s="13"/>
      <c r="B30" s="14"/>
      <c r="C30" s="15"/>
      <c r="D30" s="15"/>
      <c r="E30" s="16"/>
      <c r="F30" s="16"/>
      <c r="G30" s="13"/>
      <c r="H30" s="13"/>
      <c r="I30" s="13"/>
      <c r="J30" s="13"/>
      <c r="K30" s="94"/>
      <c r="L30" s="94"/>
      <c r="M30" s="94"/>
      <c r="N30" s="94"/>
      <c r="O30" s="13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15.75" customHeight="1" x14ac:dyDescent="0.3">
      <c r="A31" s="13"/>
      <c r="B31" s="14"/>
      <c r="C31" s="15"/>
      <c r="D31" s="15"/>
      <c r="E31" s="16"/>
      <c r="F31" s="16"/>
      <c r="G31" s="13"/>
      <c r="H31" s="13"/>
      <c r="I31" s="13"/>
      <c r="J31" s="13"/>
      <c r="K31" s="94"/>
      <c r="L31" s="94"/>
      <c r="M31" s="94"/>
      <c r="N31" s="94"/>
      <c r="O31" s="13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15.75" customHeight="1" x14ac:dyDescent="0.3">
      <c r="A32" s="13"/>
      <c r="B32" s="14"/>
      <c r="C32" s="15"/>
      <c r="D32" s="15"/>
      <c r="E32" s="16"/>
      <c r="F32" s="16"/>
      <c r="G32" s="13"/>
      <c r="H32" s="13"/>
      <c r="I32" s="13"/>
      <c r="J32" s="13"/>
      <c r="K32" s="94"/>
      <c r="L32" s="94"/>
      <c r="M32" s="94"/>
      <c r="N32" s="94"/>
      <c r="O32" s="13"/>
      <c r="P32" s="17"/>
      <c r="Q32" s="17"/>
      <c r="R32" s="17"/>
      <c r="S32" s="17"/>
      <c r="T32" s="17"/>
      <c r="U32" s="17"/>
      <c r="V32" s="17"/>
      <c r="W32" s="17"/>
      <c r="X32" s="17"/>
    </row>
    <row r="33" spans="1:24" ht="15.75" customHeight="1" x14ac:dyDescent="0.3">
      <c r="A33" s="13"/>
      <c r="B33" s="14"/>
      <c r="C33" s="15"/>
      <c r="D33" s="15"/>
      <c r="E33" s="16"/>
      <c r="F33" s="16"/>
      <c r="G33" s="13"/>
      <c r="H33" s="13"/>
      <c r="I33" s="13"/>
      <c r="J33" s="13"/>
      <c r="K33" s="94"/>
      <c r="L33" s="94"/>
      <c r="M33" s="94"/>
      <c r="N33" s="94"/>
      <c r="O33" s="13"/>
      <c r="P33" s="17"/>
      <c r="Q33" s="17"/>
      <c r="R33" s="17"/>
      <c r="S33" s="17"/>
      <c r="T33" s="17"/>
      <c r="U33" s="17"/>
      <c r="V33" s="17"/>
      <c r="W33" s="17"/>
      <c r="X33" s="17"/>
    </row>
    <row r="34" spans="1:24" ht="15.75" customHeight="1" x14ac:dyDescent="0.3">
      <c r="A34" s="13"/>
      <c r="B34" s="14"/>
      <c r="C34" s="15"/>
      <c r="D34" s="15"/>
      <c r="E34" s="16"/>
      <c r="F34" s="16"/>
      <c r="G34" s="13"/>
      <c r="H34" s="13"/>
      <c r="I34" s="13"/>
      <c r="J34" s="13"/>
      <c r="K34" s="94"/>
      <c r="L34" s="94"/>
      <c r="M34" s="94"/>
      <c r="N34" s="94"/>
      <c r="O34" s="13"/>
      <c r="P34" s="17"/>
      <c r="Q34" s="17"/>
      <c r="R34" s="17"/>
      <c r="S34" s="17"/>
      <c r="T34" s="17"/>
      <c r="U34" s="17"/>
      <c r="V34" s="17"/>
      <c r="W34" s="17"/>
      <c r="X34" s="17"/>
    </row>
    <row r="35" spans="1:24" ht="15.75" customHeight="1" x14ac:dyDescent="0.3">
      <c r="A35" s="13"/>
      <c r="B35" s="14"/>
      <c r="C35" s="15"/>
      <c r="D35" s="15"/>
      <c r="E35" s="16"/>
      <c r="F35" s="16"/>
      <c r="G35" s="13"/>
      <c r="H35" s="13"/>
      <c r="I35" s="13"/>
      <c r="J35" s="13"/>
      <c r="K35" s="94"/>
      <c r="L35" s="94"/>
      <c r="M35" s="94"/>
      <c r="N35" s="94"/>
      <c r="O35" s="13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5.75" customHeight="1" x14ac:dyDescent="0.3">
      <c r="A36" s="13"/>
      <c r="B36" s="14"/>
      <c r="C36" s="15"/>
      <c r="D36" s="15"/>
      <c r="E36" s="16"/>
      <c r="F36" s="16"/>
      <c r="G36" s="13"/>
      <c r="H36" s="13"/>
      <c r="I36" s="13"/>
      <c r="J36" s="13"/>
      <c r="K36" s="94"/>
      <c r="L36" s="94"/>
      <c r="M36" s="94"/>
      <c r="N36" s="94"/>
      <c r="O36" s="13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5.75" customHeight="1" x14ac:dyDescent="0.3">
      <c r="A37" s="13"/>
      <c r="B37" s="14"/>
      <c r="C37" s="15"/>
      <c r="D37" s="15"/>
      <c r="E37" s="16"/>
      <c r="F37" s="16"/>
      <c r="G37" s="13"/>
      <c r="H37" s="13"/>
      <c r="I37" s="13"/>
      <c r="J37" s="13"/>
      <c r="K37" s="94"/>
      <c r="L37" s="94"/>
      <c r="M37" s="94"/>
      <c r="N37" s="94"/>
      <c r="O37" s="13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5.75" customHeight="1" x14ac:dyDescent="0.3">
      <c r="A38" s="13"/>
      <c r="B38" s="14"/>
      <c r="C38" s="15"/>
      <c r="D38" s="15"/>
      <c r="E38" s="16"/>
      <c r="F38" s="16"/>
      <c r="G38" s="13"/>
      <c r="H38" s="13"/>
      <c r="I38" s="13"/>
      <c r="J38" s="13"/>
      <c r="K38" s="94"/>
      <c r="L38" s="94"/>
      <c r="M38" s="94"/>
      <c r="N38" s="94"/>
      <c r="O38" s="13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5.75" customHeight="1" x14ac:dyDescent="0.3">
      <c r="A39" s="13"/>
      <c r="B39" s="14"/>
      <c r="C39" s="15"/>
      <c r="D39" s="15"/>
      <c r="E39" s="16"/>
      <c r="F39" s="16"/>
      <c r="G39" s="13"/>
      <c r="H39" s="13"/>
      <c r="I39" s="13"/>
      <c r="J39" s="13"/>
      <c r="K39" s="94"/>
      <c r="L39" s="94"/>
      <c r="M39" s="94"/>
      <c r="N39" s="94"/>
      <c r="O39" s="13"/>
      <c r="P39" s="17"/>
      <c r="Q39" s="17"/>
      <c r="R39" s="17"/>
      <c r="S39" s="17"/>
      <c r="T39" s="17"/>
      <c r="U39" s="17"/>
      <c r="V39" s="17"/>
      <c r="W39" s="17"/>
      <c r="X39" s="17"/>
    </row>
    <row r="40" spans="1:24" ht="15.75" customHeight="1" x14ac:dyDescent="0.3">
      <c r="A40" s="13"/>
      <c r="B40" s="14"/>
      <c r="C40" s="15"/>
      <c r="D40" s="15"/>
      <c r="E40" s="16"/>
      <c r="F40" s="16"/>
      <c r="G40" s="13"/>
      <c r="H40" s="13"/>
      <c r="I40" s="13"/>
      <c r="J40" s="13"/>
      <c r="K40" s="94"/>
      <c r="L40" s="94"/>
      <c r="M40" s="94"/>
      <c r="N40" s="94"/>
      <c r="O40" s="13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15.75" customHeight="1" x14ac:dyDescent="0.3">
      <c r="A41" s="13"/>
      <c r="B41" s="14"/>
      <c r="C41" s="15"/>
      <c r="D41" s="15"/>
      <c r="E41" s="16"/>
      <c r="F41" s="16"/>
      <c r="G41" s="13"/>
      <c r="H41" s="13"/>
      <c r="I41" s="13"/>
      <c r="J41" s="13"/>
      <c r="K41" s="94"/>
      <c r="L41" s="94"/>
      <c r="M41" s="94"/>
      <c r="N41" s="94"/>
      <c r="O41" s="13"/>
      <c r="P41" s="17"/>
      <c r="Q41" s="17"/>
      <c r="R41" s="17"/>
      <c r="S41" s="17"/>
      <c r="T41" s="17"/>
      <c r="U41" s="17"/>
      <c r="V41" s="17"/>
      <c r="W41" s="17"/>
      <c r="X41" s="17"/>
    </row>
    <row r="42" spans="1:24" ht="15.75" customHeight="1" x14ac:dyDescent="0.3">
      <c r="A42" s="13"/>
      <c r="B42" s="14"/>
      <c r="C42" s="15"/>
      <c r="D42" s="15"/>
      <c r="E42" s="16"/>
      <c r="F42" s="16"/>
      <c r="G42" s="13"/>
      <c r="H42" s="13"/>
      <c r="I42" s="13"/>
      <c r="J42" s="13"/>
      <c r="K42" s="94"/>
      <c r="L42" s="94"/>
      <c r="M42" s="94"/>
      <c r="N42" s="94"/>
      <c r="O42" s="13"/>
      <c r="P42" s="17"/>
      <c r="Q42" s="17"/>
      <c r="R42" s="17"/>
      <c r="S42" s="17"/>
      <c r="T42" s="17"/>
      <c r="U42" s="17"/>
      <c r="V42" s="17"/>
      <c r="W42" s="17"/>
      <c r="X42" s="17"/>
    </row>
    <row r="43" spans="1:24" ht="15.75" customHeight="1" x14ac:dyDescent="0.3">
      <c r="A43" s="13"/>
      <c r="B43" s="14"/>
      <c r="C43" s="15"/>
      <c r="D43" s="15"/>
      <c r="E43" s="16"/>
      <c r="F43" s="16"/>
      <c r="G43" s="13"/>
      <c r="H43" s="13"/>
      <c r="I43" s="13"/>
      <c r="J43" s="13"/>
      <c r="K43" s="94"/>
      <c r="L43" s="94"/>
      <c r="M43" s="94"/>
      <c r="N43" s="94"/>
      <c r="O43" s="13"/>
      <c r="P43" s="17"/>
      <c r="Q43" s="17"/>
      <c r="R43" s="17"/>
      <c r="S43" s="17"/>
      <c r="T43" s="17"/>
      <c r="U43" s="17"/>
      <c r="V43" s="17"/>
      <c r="W43" s="17"/>
      <c r="X43" s="17"/>
    </row>
    <row r="44" spans="1:24" ht="15.75" customHeight="1" x14ac:dyDescent="0.3">
      <c r="A44" s="13"/>
      <c r="B44" s="14"/>
      <c r="C44" s="15"/>
      <c r="D44" s="15"/>
      <c r="E44" s="16"/>
      <c r="F44" s="16"/>
      <c r="G44" s="13"/>
      <c r="H44" s="13"/>
      <c r="I44" s="13"/>
      <c r="J44" s="13"/>
      <c r="K44" s="94"/>
      <c r="L44" s="94"/>
      <c r="M44" s="94"/>
      <c r="N44" s="94"/>
      <c r="O44" s="13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5.75" customHeight="1" x14ac:dyDescent="0.3">
      <c r="A45" s="13"/>
      <c r="B45" s="14"/>
      <c r="C45" s="15"/>
      <c r="D45" s="15"/>
      <c r="E45" s="16"/>
      <c r="F45" s="16"/>
      <c r="G45" s="13"/>
      <c r="H45" s="13"/>
      <c r="I45" s="13"/>
      <c r="J45" s="13"/>
      <c r="K45" s="94"/>
      <c r="L45" s="94"/>
      <c r="M45" s="94"/>
      <c r="N45" s="94"/>
      <c r="O45" s="13"/>
      <c r="P45" s="17"/>
      <c r="Q45" s="17"/>
      <c r="R45" s="17"/>
      <c r="S45" s="17"/>
      <c r="T45" s="17"/>
      <c r="U45" s="17"/>
      <c r="V45" s="17"/>
      <c r="W45" s="17"/>
      <c r="X45" s="17"/>
    </row>
    <row r="46" spans="1:24" ht="15.75" customHeight="1" x14ac:dyDescent="0.3">
      <c r="A46" s="13"/>
      <c r="B46" s="14"/>
      <c r="C46" s="15"/>
      <c r="D46" s="15"/>
      <c r="E46" s="16"/>
      <c r="F46" s="16"/>
      <c r="G46" s="13"/>
      <c r="H46" s="13"/>
      <c r="I46" s="13"/>
      <c r="J46" s="13"/>
      <c r="K46" s="94"/>
      <c r="L46" s="94"/>
      <c r="M46" s="94"/>
      <c r="N46" s="94"/>
      <c r="O46" s="13"/>
      <c r="P46" s="17"/>
      <c r="Q46" s="17"/>
      <c r="R46" s="17"/>
      <c r="S46" s="17"/>
      <c r="T46" s="17"/>
      <c r="U46" s="17"/>
      <c r="V46" s="17"/>
      <c r="W46" s="17"/>
      <c r="X46" s="17"/>
    </row>
    <row r="47" spans="1:24" ht="15.75" customHeight="1" x14ac:dyDescent="0.3">
      <c r="A47" s="13"/>
      <c r="B47" s="14"/>
      <c r="C47" s="15"/>
      <c r="D47" s="15"/>
      <c r="E47" s="16"/>
      <c r="F47" s="16"/>
      <c r="G47" s="13"/>
      <c r="H47" s="13"/>
      <c r="I47" s="13"/>
      <c r="J47" s="13"/>
      <c r="K47" s="94"/>
      <c r="L47" s="94"/>
      <c r="M47" s="94"/>
      <c r="N47" s="94"/>
      <c r="O47" s="13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15.75" customHeight="1" x14ac:dyDescent="0.3">
      <c r="A48" s="13"/>
      <c r="B48" s="14"/>
      <c r="C48" s="15"/>
      <c r="D48" s="15"/>
      <c r="E48" s="16"/>
      <c r="F48" s="16"/>
      <c r="G48" s="13"/>
      <c r="H48" s="13"/>
      <c r="I48" s="13"/>
      <c r="J48" s="13"/>
      <c r="K48" s="94"/>
      <c r="L48" s="94"/>
      <c r="M48" s="94"/>
      <c r="N48" s="94"/>
      <c r="O48" s="13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15.75" customHeight="1" x14ac:dyDescent="0.3">
      <c r="A49" s="13"/>
      <c r="B49" s="14"/>
      <c r="C49" s="15"/>
      <c r="D49" s="15"/>
      <c r="E49" s="16"/>
      <c r="F49" s="16"/>
      <c r="G49" s="13"/>
      <c r="H49" s="13"/>
      <c r="I49" s="13"/>
      <c r="J49" s="13"/>
      <c r="K49" s="94"/>
      <c r="L49" s="94"/>
      <c r="M49" s="94"/>
      <c r="N49" s="94"/>
      <c r="O49" s="13"/>
      <c r="P49" s="17"/>
      <c r="Q49" s="17"/>
      <c r="R49" s="17"/>
      <c r="S49" s="17"/>
      <c r="T49" s="17"/>
      <c r="U49" s="17"/>
      <c r="V49" s="17"/>
      <c r="W49" s="17"/>
      <c r="X49" s="17"/>
    </row>
    <row r="50" spans="1:24" ht="15.75" customHeight="1" x14ac:dyDescent="0.3">
      <c r="A50" s="13"/>
      <c r="B50" s="14"/>
      <c r="C50" s="15"/>
      <c r="D50" s="15"/>
      <c r="E50" s="16"/>
      <c r="F50" s="16"/>
      <c r="G50" s="13"/>
      <c r="H50" s="13"/>
      <c r="I50" s="13"/>
      <c r="J50" s="13"/>
      <c r="K50" s="94"/>
      <c r="L50" s="94"/>
      <c r="M50" s="94"/>
      <c r="N50" s="94"/>
      <c r="O50" s="13"/>
      <c r="P50" s="17"/>
      <c r="Q50" s="17"/>
      <c r="R50" s="17"/>
      <c r="S50" s="17"/>
      <c r="T50" s="17"/>
      <c r="U50" s="17"/>
      <c r="V50" s="17"/>
      <c r="W50" s="17"/>
      <c r="X50" s="17"/>
    </row>
    <row r="51" spans="1:24" ht="15.75" customHeight="1" x14ac:dyDescent="0.3">
      <c r="A51" s="13"/>
      <c r="B51" s="14"/>
      <c r="C51" s="15"/>
      <c r="D51" s="15"/>
      <c r="E51" s="16"/>
      <c r="F51" s="16"/>
      <c r="G51" s="13"/>
      <c r="H51" s="13"/>
      <c r="I51" s="13"/>
      <c r="J51" s="13"/>
      <c r="K51" s="94"/>
      <c r="L51" s="94"/>
      <c r="M51" s="94"/>
      <c r="N51" s="94"/>
      <c r="O51" s="13"/>
      <c r="P51" s="17"/>
      <c r="Q51" s="17"/>
      <c r="R51" s="17"/>
      <c r="S51" s="17"/>
      <c r="T51" s="17"/>
      <c r="U51" s="17"/>
      <c r="V51" s="17"/>
      <c r="W51" s="17"/>
      <c r="X51" s="17"/>
    </row>
    <row r="52" spans="1:24" ht="15.75" customHeight="1" x14ac:dyDescent="0.3">
      <c r="A52" s="13"/>
      <c r="B52" s="14"/>
      <c r="C52" s="15"/>
      <c r="D52" s="15"/>
      <c r="E52" s="16"/>
      <c r="F52" s="16"/>
      <c r="G52" s="13"/>
      <c r="H52" s="13"/>
      <c r="I52" s="13"/>
      <c r="J52" s="13"/>
      <c r="K52" s="94"/>
      <c r="L52" s="94"/>
      <c r="M52" s="94"/>
      <c r="N52" s="94"/>
      <c r="O52" s="13"/>
      <c r="P52" s="17"/>
      <c r="Q52" s="17"/>
      <c r="R52" s="17"/>
      <c r="S52" s="17"/>
      <c r="T52" s="17"/>
      <c r="U52" s="17"/>
      <c r="V52" s="17"/>
      <c r="W52" s="17"/>
      <c r="X52" s="17"/>
    </row>
    <row r="53" spans="1:24" ht="15.75" customHeight="1" x14ac:dyDescent="0.3">
      <c r="A53" s="13"/>
      <c r="B53" s="14"/>
      <c r="C53" s="15"/>
      <c r="D53" s="15"/>
      <c r="E53" s="16"/>
      <c r="F53" s="16"/>
      <c r="G53" s="13"/>
      <c r="H53" s="13"/>
      <c r="I53" s="13"/>
      <c r="J53" s="13"/>
      <c r="K53" s="94"/>
      <c r="L53" s="94"/>
      <c r="M53" s="94"/>
      <c r="N53" s="94"/>
      <c r="O53" s="13"/>
      <c r="P53" s="17"/>
      <c r="Q53" s="17"/>
      <c r="R53" s="17"/>
      <c r="S53" s="17"/>
      <c r="T53" s="17"/>
      <c r="U53" s="17"/>
      <c r="V53" s="17"/>
      <c r="W53" s="17"/>
      <c r="X53" s="17"/>
    </row>
    <row r="54" spans="1:24" ht="15.75" customHeight="1" x14ac:dyDescent="0.3">
      <c r="A54" s="13"/>
      <c r="B54" s="14"/>
      <c r="C54" s="15"/>
      <c r="D54" s="15"/>
      <c r="E54" s="16"/>
      <c r="F54" s="16"/>
      <c r="G54" s="13"/>
      <c r="H54" s="13"/>
      <c r="I54" s="13"/>
      <c r="J54" s="13"/>
      <c r="K54" s="94"/>
      <c r="L54" s="94"/>
      <c r="M54" s="94"/>
      <c r="N54" s="94"/>
      <c r="O54" s="13"/>
      <c r="P54" s="17"/>
      <c r="Q54" s="17"/>
      <c r="R54" s="17"/>
      <c r="S54" s="17"/>
      <c r="T54" s="17"/>
      <c r="U54" s="17"/>
      <c r="V54" s="17"/>
      <c r="W54" s="17"/>
      <c r="X54" s="17"/>
    </row>
    <row r="55" spans="1:24" ht="15.75" customHeight="1" x14ac:dyDescent="0.3">
      <c r="A55" s="13"/>
      <c r="B55" s="14"/>
      <c r="C55" s="15"/>
      <c r="D55" s="15"/>
      <c r="E55" s="16"/>
      <c r="F55" s="16"/>
      <c r="G55" s="13"/>
      <c r="H55" s="13"/>
      <c r="I55" s="13"/>
      <c r="J55" s="13"/>
      <c r="K55" s="94"/>
      <c r="L55" s="94"/>
      <c r="M55" s="94"/>
      <c r="N55" s="94"/>
      <c r="O55" s="13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15.75" customHeight="1" x14ac:dyDescent="0.3">
      <c r="A56" s="13"/>
      <c r="B56" s="14"/>
      <c r="C56" s="15"/>
      <c r="D56" s="15"/>
      <c r="E56" s="16"/>
      <c r="F56" s="16"/>
      <c r="G56" s="13"/>
      <c r="H56" s="13"/>
      <c r="I56" s="13"/>
      <c r="J56" s="13"/>
      <c r="K56" s="94"/>
      <c r="L56" s="94"/>
      <c r="M56" s="94"/>
      <c r="N56" s="94"/>
      <c r="O56" s="13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15.75" customHeight="1" x14ac:dyDescent="0.3">
      <c r="A57" s="13"/>
      <c r="B57" s="14"/>
      <c r="C57" s="15"/>
      <c r="D57" s="15"/>
      <c r="E57" s="16"/>
      <c r="F57" s="16"/>
      <c r="G57" s="13"/>
      <c r="H57" s="13"/>
      <c r="I57" s="13"/>
      <c r="J57" s="13"/>
      <c r="K57" s="94"/>
      <c r="L57" s="94"/>
      <c r="M57" s="94"/>
      <c r="N57" s="94"/>
      <c r="O57" s="13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15.75" customHeight="1" x14ac:dyDescent="0.3">
      <c r="A58" s="13"/>
      <c r="B58" s="14"/>
      <c r="C58" s="15"/>
      <c r="D58" s="15"/>
      <c r="E58" s="16"/>
      <c r="F58" s="16"/>
      <c r="G58" s="13"/>
      <c r="H58" s="13"/>
      <c r="I58" s="13"/>
      <c r="J58" s="13"/>
      <c r="K58" s="94"/>
      <c r="L58" s="94"/>
      <c r="M58" s="94"/>
      <c r="N58" s="94"/>
      <c r="O58" s="13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15.75" customHeight="1" x14ac:dyDescent="0.3">
      <c r="A59" s="13"/>
      <c r="B59" s="14"/>
      <c r="C59" s="15"/>
      <c r="D59" s="15"/>
      <c r="E59" s="16"/>
      <c r="F59" s="16"/>
      <c r="G59" s="13"/>
      <c r="H59" s="13"/>
      <c r="I59" s="13"/>
      <c r="J59" s="13"/>
      <c r="K59" s="94"/>
      <c r="L59" s="94"/>
      <c r="M59" s="94"/>
      <c r="N59" s="94"/>
      <c r="O59" s="13"/>
      <c r="P59" s="17"/>
      <c r="Q59" s="17"/>
      <c r="R59" s="17"/>
      <c r="S59" s="17"/>
      <c r="T59" s="17"/>
      <c r="U59" s="17"/>
      <c r="V59" s="17"/>
      <c r="W59" s="17"/>
      <c r="X59" s="17"/>
    </row>
    <row r="60" spans="1:24" ht="15.75" customHeight="1" x14ac:dyDescent="0.3">
      <c r="A60" s="13"/>
      <c r="B60" s="14"/>
      <c r="C60" s="15"/>
      <c r="D60" s="15"/>
      <c r="E60" s="16"/>
      <c r="F60" s="16"/>
      <c r="G60" s="13"/>
      <c r="H60" s="13"/>
      <c r="I60" s="13"/>
      <c r="J60" s="13"/>
      <c r="K60" s="94"/>
      <c r="L60" s="94"/>
      <c r="M60" s="94"/>
      <c r="N60" s="94"/>
      <c r="O60" s="13"/>
      <c r="P60" s="17"/>
      <c r="Q60" s="17"/>
      <c r="R60" s="17"/>
      <c r="S60" s="17"/>
      <c r="T60" s="17"/>
      <c r="U60" s="17"/>
      <c r="V60" s="17"/>
      <c r="W60" s="17"/>
      <c r="X60" s="17"/>
    </row>
    <row r="61" spans="1:24" ht="15.75" customHeight="1" x14ac:dyDescent="0.3">
      <c r="A61" s="13"/>
      <c r="B61" s="14"/>
      <c r="C61" s="15"/>
      <c r="D61" s="15"/>
      <c r="E61" s="16"/>
      <c r="F61" s="16"/>
      <c r="G61" s="13"/>
      <c r="H61" s="13"/>
      <c r="I61" s="13"/>
      <c r="J61" s="13"/>
      <c r="K61" s="94"/>
      <c r="L61" s="94"/>
      <c r="M61" s="94"/>
      <c r="N61" s="94"/>
      <c r="O61" s="13"/>
      <c r="P61" s="17"/>
      <c r="Q61" s="17"/>
      <c r="R61" s="17"/>
      <c r="S61" s="17"/>
      <c r="T61" s="17"/>
      <c r="U61" s="17"/>
      <c r="V61" s="17"/>
      <c r="W61" s="17"/>
      <c r="X61" s="17"/>
    </row>
    <row r="62" spans="1:24" ht="15.75" customHeight="1" x14ac:dyDescent="0.3">
      <c r="A62" s="13"/>
      <c r="B62" s="14"/>
      <c r="C62" s="15"/>
      <c r="D62" s="15"/>
      <c r="E62" s="16"/>
      <c r="F62" s="16"/>
      <c r="G62" s="13"/>
      <c r="H62" s="13"/>
      <c r="I62" s="13"/>
      <c r="J62" s="13"/>
      <c r="K62" s="94"/>
      <c r="L62" s="94"/>
      <c r="M62" s="94"/>
      <c r="N62" s="94"/>
      <c r="O62" s="13"/>
      <c r="P62" s="17"/>
      <c r="Q62" s="17"/>
      <c r="R62" s="17"/>
      <c r="S62" s="17"/>
      <c r="T62" s="17"/>
      <c r="U62" s="17"/>
      <c r="V62" s="17"/>
      <c r="W62" s="17"/>
      <c r="X62" s="17"/>
    </row>
    <row r="63" spans="1:24" ht="15.75" customHeight="1" x14ac:dyDescent="0.3">
      <c r="A63" s="13"/>
      <c r="B63" s="14"/>
      <c r="C63" s="15"/>
      <c r="D63" s="15"/>
      <c r="E63" s="16"/>
      <c r="F63" s="16"/>
      <c r="G63" s="13"/>
      <c r="H63" s="13"/>
      <c r="I63" s="13"/>
      <c r="J63" s="13"/>
      <c r="K63" s="94"/>
      <c r="L63" s="94"/>
      <c r="M63" s="94"/>
      <c r="N63" s="94"/>
      <c r="O63" s="13"/>
      <c r="P63" s="17"/>
      <c r="Q63" s="17"/>
      <c r="R63" s="17"/>
      <c r="S63" s="17"/>
      <c r="T63" s="17"/>
      <c r="U63" s="17"/>
      <c r="V63" s="17"/>
      <c r="W63" s="17"/>
      <c r="X63" s="17"/>
    </row>
    <row r="64" spans="1:24" ht="15.75" customHeight="1" x14ac:dyDescent="0.3">
      <c r="A64" s="13"/>
      <c r="B64" s="14"/>
      <c r="C64" s="15"/>
      <c r="D64" s="15"/>
      <c r="E64" s="16"/>
      <c r="F64" s="16"/>
      <c r="G64" s="13"/>
      <c r="H64" s="13"/>
      <c r="I64" s="13"/>
      <c r="J64" s="13"/>
      <c r="K64" s="94"/>
      <c r="L64" s="94"/>
      <c r="M64" s="94"/>
      <c r="N64" s="94"/>
      <c r="O64" s="13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5.75" customHeight="1" x14ac:dyDescent="0.3">
      <c r="A65" s="13"/>
      <c r="B65" s="14"/>
      <c r="C65" s="15"/>
      <c r="D65" s="15"/>
      <c r="E65" s="16"/>
      <c r="F65" s="16"/>
      <c r="G65" s="13"/>
      <c r="H65" s="13"/>
      <c r="I65" s="13"/>
      <c r="J65" s="13"/>
      <c r="K65" s="94"/>
      <c r="L65" s="94"/>
      <c r="M65" s="94"/>
      <c r="N65" s="94"/>
      <c r="O65" s="13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15.75" customHeight="1" x14ac:dyDescent="0.3">
      <c r="A66" s="13"/>
      <c r="B66" s="14"/>
      <c r="C66" s="15"/>
      <c r="D66" s="15"/>
      <c r="E66" s="16"/>
      <c r="F66" s="16"/>
      <c r="G66" s="13"/>
      <c r="H66" s="13"/>
      <c r="I66" s="13"/>
      <c r="J66" s="13"/>
      <c r="K66" s="94"/>
      <c r="L66" s="94"/>
      <c r="M66" s="94"/>
      <c r="N66" s="94"/>
      <c r="O66" s="13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15.75" customHeight="1" x14ac:dyDescent="0.3">
      <c r="A67" s="13"/>
      <c r="B67" s="14"/>
      <c r="C67" s="15"/>
      <c r="D67" s="15"/>
      <c r="E67" s="16"/>
      <c r="F67" s="16"/>
      <c r="G67" s="13"/>
      <c r="H67" s="13"/>
      <c r="I67" s="13"/>
      <c r="J67" s="13"/>
      <c r="K67" s="94"/>
      <c r="L67" s="94"/>
      <c r="M67" s="94"/>
      <c r="N67" s="94"/>
      <c r="O67" s="13"/>
      <c r="P67" s="17"/>
      <c r="Q67" s="17"/>
      <c r="R67" s="17"/>
      <c r="S67" s="17"/>
      <c r="T67" s="17"/>
      <c r="U67" s="17"/>
      <c r="V67" s="17"/>
      <c r="W67" s="17"/>
      <c r="X67" s="17"/>
    </row>
    <row r="68" spans="1:24" ht="15.75" customHeight="1" x14ac:dyDescent="0.3">
      <c r="A68" s="13"/>
      <c r="B68" s="14"/>
      <c r="C68" s="15"/>
      <c r="D68" s="15"/>
      <c r="E68" s="16"/>
      <c r="F68" s="16"/>
      <c r="G68" s="13"/>
      <c r="H68" s="13"/>
      <c r="I68" s="13"/>
      <c r="J68" s="13"/>
      <c r="K68" s="94"/>
      <c r="L68" s="94"/>
      <c r="M68" s="94"/>
      <c r="N68" s="94"/>
      <c r="O68" s="13"/>
      <c r="P68" s="17"/>
      <c r="Q68" s="17"/>
      <c r="R68" s="17"/>
      <c r="S68" s="17"/>
      <c r="T68" s="17"/>
      <c r="U68" s="17"/>
      <c r="V68" s="17"/>
      <c r="W68" s="17"/>
      <c r="X68" s="17"/>
    </row>
    <row r="69" spans="1:24" ht="15.75" customHeight="1" x14ac:dyDescent="0.3">
      <c r="A69" s="13"/>
      <c r="B69" s="14"/>
      <c r="C69" s="15"/>
      <c r="D69" s="15"/>
      <c r="E69" s="16"/>
      <c r="F69" s="16"/>
      <c r="G69" s="13"/>
      <c r="H69" s="13"/>
      <c r="I69" s="13"/>
      <c r="J69" s="13"/>
      <c r="K69" s="94"/>
      <c r="L69" s="94"/>
      <c r="M69" s="94"/>
      <c r="N69" s="94"/>
      <c r="O69" s="13"/>
      <c r="P69" s="17"/>
      <c r="Q69" s="17"/>
      <c r="R69" s="17"/>
      <c r="S69" s="17"/>
      <c r="T69" s="17"/>
      <c r="U69" s="17"/>
      <c r="V69" s="17"/>
      <c r="W69" s="17"/>
      <c r="X69" s="17"/>
    </row>
    <row r="70" spans="1:24" ht="15.75" customHeight="1" x14ac:dyDescent="0.3">
      <c r="A70" s="13"/>
      <c r="B70" s="14"/>
      <c r="C70" s="15"/>
      <c r="D70" s="15"/>
      <c r="E70" s="16"/>
      <c r="F70" s="16"/>
      <c r="G70" s="13"/>
      <c r="H70" s="13"/>
      <c r="I70" s="13"/>
      <c r="J70" s="13"/>
      <c r="K70" s="94"/>
      <c r="L70" s="94"/>
      <c r="M70" s="94"/>
      <c r="N70" s="94"/>
      <c r="O70" s="13"/>
      <c r="P70" s="17"/>
      <c r="Q70" s="17"/>
      <c r="R70" s="17"/>
      <c r="S70" s="17"/>
      <c r="T70" s="17"/>
      <c r="U70" s="17"/>
      <c r="V70" s="17"/>
      <c r="W70" s="17"/>
      <c r="X70" s="17"/>
    </row>
    <row r="71" spans="1:24" ht="15.75" customHeight="1" x14ac:dyDescent="0.3">
      <c r="A71" s="13"/>
      <c r="B71" s="14"/>
      <c r="C71" s="15"/>
      <c r="D71" s="15"/>
      <c r="E71" s="16"/>
      <c r="F71" s="16"/>
      <c r="G71" s="13"/>
      <c r="H71" s="13"/>
      <c r="I71" s="13"/>
      <c r="J71" s="13"/>
      <c r="K71" s="94"/>
      <c r="L71" s="94"/>
      <c r="M71" s="94"/>
      <c r="N71" s="94"/>
      <c r="O71" s="13"/>
      <c r="P71" s="17"/>
      <c r="Q71" s="17"/>
      <c r="R71" s="17"/>
      <c r="S71" s="17"/>
      <c r="T71" s="17"/>
      <c r="U71" s="17"/>
      <c r="V71" s="17"/>
      <c r="W71" s="17"/>
      <c r="X71" s="17"/>
    </row>
    <row r="72" spans="1:24" ht="15.75" customHeight="1" x14ac:dyDescent="0.3">
      <c r="A72" s="13"/>
      <c r="B72" s="14"/>
      <c r="C72" s="15"/>
      <c r="D72" s="15"/>
      <c r="E72" s="16"/>
      <c r="F72" s="16"/>
      <c r="G72" s="13"/>
      <c r="H72" s="13"/>
      <c r="I72" s="13"/>
      <c r="J72" s="13"/>
      <c r="K72" s="94"/>
      <c r="L72" s="94"/>
      <c r="M72" s="94"/>
      <c r="N72" s="94"/>
      <c r="O72" s="13"/>
      <c r="P72" s="17"/>
      <c r="Q72" s="17"/>
      <c r="R72" s="17"/>
      <c r="S72" s="17"/>
      <c r="T72" s="17"/>
      <c r="U72" s="17"/>
      <c r="V72" s="17"/>
      <c r="W72" s="17"/>
      <c r="X72" s="17"/>
    </row>
    <row r="73" spans="1:24" ht="15.75" customHeight="1" x14ac:dyDescent="0.3">
      <c r="A73" s="13"/>
      <c r="B73" s="14"/>
      <c r="C73" s="15"/>
      <c r="D73" s="15"/>
      <c r="E73" s="16"/>
      <c r="F73" s="16"/>
      <c r="G73" s="13"/>
      <c r="H73" s="13"/>
      <c r="I73" s="13"/>
      <c r="J73" s="13"/>
      <c r="K73" s="94"/>
      <c r="L73" s="94"/>
      <c r="M73" s="94"/>
      <c r="N73" s="94"/>
      <c r="O73" s="13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15.75" customHeight="1" x14ac:dyDescent="0.3">
      <c r="A74" s="13"/>
      <c r="B74" s="14"/>
      <c r="C74" s="15"/>
      <c r="D74" s="15"/>
      <c r="E74" s="16"/>
      <c r="F74" s="16"/>
      <c r="G74" s="13"/>
      <c r="H74" s="13"/>
      <c r="I74" s="13"/>
      <c r="J74" s="13"/>
      <c r="K74" s="94"/>
      <c r="L74" s="94"/>
      <c r="M74" s="94"/>
      <c r="N74" s="94"/>
      <c r="O74" s="13"/>
      <c r="P74" s="17"/>
      <c r="Q74" s="17"/>
      <c r="R74" s="17"/>
      <c r="S74" s="17"/>
      <c r="T74" s="17"/>
      <c r="U74" s="17"/>
      <c r="V74" s="17"/>
      <c r="W74" s="17"/>
      <c r="X74" s="17"/>
    </row>
    <row r="75" spans="1:24" ht="15.75" customHeight="1" x14ac:dyDescent="0.3">
      <c r="A75" s="13"/>
      <c r="B75" s="14"/>
      <c r="C75" s="15"/>
      <c r="D75" s="15"/>
      <c r="E75" s="16"/>
      <c r="F75" s="16"/>
      <c r="G75" s="13"/>
      <c r="H75" s="13"/>
      <c r="I75" s="13"/>
      <c r="J75" s="13"/>
      <c r="K75" s="94"/>
      <c r="L75" s="94"/>
      <c r="M75" s="94"/>
      <c r="N75" s="94"/>
      <c r="O75" s="13"/>
      <c r="P75" s="17"/>
      <c r="Q75" s="17"/>
      <c r="R75" s="17"/>
      <c r="S75" s="17"/>
      <c r="T75" s="17"/>
      <c r="U75" s="17"/>
      <c r="V75" s="17"/>
      <c r="W75" s="17"/>
      <c r="X75" s="17"/>
    </row>
    <row r="76" spans="1:24" ht="15.75" customHeight="1" x14ac:dyDescent="0.3">
      <c r="A76" s="13"/>
      <c r="B76" s="14"/>
      <c r="C76" s="15"/>
      <c r="D76" s="15"/>
      <c r="E76" s="16"/>
      <c r="F76" s="16"/>
      <c r="G76" s="13"/>
      <c r="H76" s="13"/>
      <c r="I76" s="13"/>
      <c r="J76" s="13"/>
      <c r="K76" s="94"/>
      <c r="L76" s="94"/>
      <c r="M76" s="94"/>
      <c r="N76" s="94"/>
      <c r="O76" s="13"/>
      <c r="P76" s="17"/>
      <c r="Q76" s="17"/>
      <c r="R76" s="17"/>
      <c r="S76" s="17"/>
      <c r="T76" s="17"/>
      <c r="U76" s="17"/>
      <c r="V76" s="17"/>
      <c r="W76" s="17"/>
      <c r="X76" s="17"/>
    </row>
    <row r="77" spans="1:24" ht="15.75" customHeight="1" x14ac:dyDescent="0.3">
      <c r="A77" s="13"/>
      <c r="B77" s="14"/>
      <c r="C77" s="15"/>
      <c r="D77" s="15"/>
      <c r="E77" s="16"/>
      <c r="F77" s="16"/>
      <c r="G77" s="13"/>
      <c r="H77" s="13"/>
      <c r="I77" s="13"/>
      <c r="J77" s="13"/>
      <c r="K77" s="94"/>
      <c r="L77" s="94"/>
      <c r="M77" s="94"/>
      <c r="N77" s="94"/>
      <c r="O77" s="13"/>
      <c r="P77" s="17"/>
      <c r="Q77" s="17"/>
      <c r="R77" s="17"/>
      <c r="S77" s="17"/>
      <c r="T77" s="17"/>
      <c r="U77" s="17"/>
      <c r="V77" s="17"/>
      <c r="W77" s="17"/>
      <c r="X77" s="17"/>
    </row>
    <row r="78" spans="1:24" ht="15.75" customHeight="1" x14ac:dyDescent="0.3">
      <c r="A78" s="13"/>
      <c r="B78" s="14"/>
      <c r="C78" s="15"/>
      <c r="D78" s="15"/>
      <c r="E78" s="16"/>
      <c r="F78" s="16"/>
      <c r="G78" s="13"/>
      <c r="H78" s="13"/>
      <c r="I78" s="13"/>
      <c r="J78" s="13"/>
      <c r="K78" s="94"/>
      <c r="L78" s="94"/>
      <c r="M78" s="94"/>
      <c r="N78" s="94"/>
      <c r="O78" s="13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15.75" customHeight="1" x14ac:dyDescent="0.3">
      <c r="A79" s="13"/>
      <c r="B79" s="14"/>
      <c r="C79" s="15"/>
      <c r="D79" s="15"/>
      <c r="E79" s="16"/>
      <c r="F79" s="16"/>
      <c r="G79" s="13"/>
      <c r="H79" s="13"/>
      <c r="I79" s="13"/>
      <c r="J79" s="13"/>
      <c r="K79" s="94"/>
      <c r="L79" s="94"/>
      <c r="M79" s="94"/>
      <c r="N79" s="94"/>
      <c r="O79" s="13"/>
      <c r="P79" s="17"/>
      <c r="Q79" s="17"/>
      <c r="R79" s="17"/>
      <c r="S79" s="17"/>
      <c r="T79" s="17"/>
      <c r="U79" s="17"/>
      <c r="V79" s="17"/>
      <c r="W79" s="17"/>
      <c r="X79" s="17"/>
    </row>
    <row r="80" spans="1:24" ht="15.75" customHeight="1" x14ac:dyDescent="0.3">
      <c r="A80" s="13"/>
      <c r="B80" s="14"/>
      <c r="C80" s="15"/>
      <c r="D80" s="15"/>
      <c r="E80" s="16"/>
      <c r="F80" s="16"/>
      <c r="G80" s="13"/>
      <c r="H80" s="13"/>
      <c r="I80" s="13"/>
      <c r="J80" s="13"/>
      <c r="K80" s="94"/>
      <c r="L80" s="94"/>
      <c r="M80" s="94"/>
      <c r="N80" s="94"/>
      <c r="O80" s="13"/>
      <c r="P80" s="17"/>
      <c r="Q80" s="17"/>
      <c r="R80" s="17"/>
      <c r="S80" s="17"/>
      <c r="T80" s="17"/>
      <c r="U80" s="17"/>
      <c r="V80" s="17"/>
      <c r="W80" s="17"/>
      <c r="X80" s="17"/>
    </row>
    <row r="81" spans="1:24" ht="15.75" customHeight="1" x14ac:dyDescent="0.3">
      <c r="A81" s="13"/>
      <c r="B81" s="14"/>
      <c r="C81" s="15"/>
      <c r="D81" s="15"/>
      <c r="E81" s="16"/>
      <c r="F81" s="16"/>
      <c r="G81" s="13"/>
      <c r="H81" s="13"/>
      <c r="I81" s="13"/>
      <c r="J81" s="13"/>
      <c r="K81" s="94"/>
      <c r="L81" s="94"/>
      <c r="M81" s="94"/>
      <c r="N81" s="94"/>
      <c r="O81" s="13"/>
      <c r="P81" s="17"/>
      <c r="Q81" s="17"/>
      <c r="R81" s="17"/>
      <c r="S81" s="17"/>
      <c r="T81" s="17"/>
      <c r="U81" s="17"/>
      <c r="V81" s="17"/>
      <c r="W81" s="17"/>
      <c r="X81" s="17"/>
    </row>
    <row r="82" spans="1:24" ht="15.75" customHeight="1" x14ac:dyDescent="0.3">
      <c r="A82" s="13"/>
      <c r="B82" s="14"/>
      <c r="C82" s="15"/>
      <c r="D82" s="15"/>
      <c r="E82" s="16"/>
      <c r="F82" s="16"/>
      <c r="G82" s="13"/>
      <c r="H82" s="13"/>
      <c r="I82" s="13"/>
      <c r="J82" s="13"/>
      <c r="K82" s="94"/>
      <c r="L82" s="94"/>
      <c r="M82" s="94"/>
      <c r="N82" s="94"/>
      <c r="O82" s="13"/>
      <c r="P82" s="17"/>
      <c r="Q82" s="17"/>
      <c r="R82" s="17"/>
      <c r="S82" s="17"/>
      <c r="T82" s="17"/>
      <c r="U82" s="17"/>
      <c r="V82" s="17"/>
      <c r="W82" s="17"/>
      <c r="X82" s="17"/>
    </row>
    <row r="83" spans="1:24" ht="15.75" customHeight="1" x14ac:dyDescent="0.3">
      <c r="A83" s="13"/>
      <c r="B83" s="14"/>
      <c r="C83" s="15"/>
      <c r="D83" s="15"/>
      <c r="E83" s="16"/>
      <c r="F83" s="16"/>
      <c r="G83" s="13"/>
      <c r="H83" s="13"/>
      <c r="I83" s="13"/>
      <c r="J83" s="13"/>
      <c r="K83" s="94"/>
      <c r="L83" s="94"/>
      <c r="M83" s="94"/>
      <c r="N83" s="94"/>
      <c r="O83" s="13"/>
      <c r="P83" s="17"/>
      <c r="Q83" s="17"/>
      <c r="R83" s="17"/>
      <c r="S83" s="17"/>
      <c r="T83" s="17"/>
      <c r="U83" s="17"/>
      <c r="V83" s="17"/>
      <c r="W83" s="17"/>
      <c r="X83" s="17"/>
    </row>
    <row r="84" spans="1:24" ht="15.75" customHeight="1" x14ac:dyDescent="0.3">
      <c r="A84" s="13"/>
      <c r="B84" s="14"/>
      <c r="C84" s="15"/>
      <c r="D84" s="15"/>
      <c r="E84" s="16"/>
      <c r="F84" s="16"/>
      <c r="G84" s="13"/>
      <c r="H84" s="13"/>
      <c r="I84" s="13"/>
      <c r="J84" s="13"/>
      <c r="K84" s="94"/>
      <c r="L84" s="94"/>
      <c r="M84" s="94"/>
      <c r="N84" s="94"/>
      <c r="O84" s="13"/>
      <c r="P84" s="17"/>
      <c r="Q84" s="17"/>
      <c r="R84" s="17"/>
      <c r="S84" s="17"/>
      <c r="T84" s="17"/>
      <c r="U84" s="17"/>
      <c r="V84" s="17"/>
      <c r="W84" s="17"/>
      <c r="X84" s="17"/>
    </row>
    <row r="85" spans="1:24" ht="15.75" customHeight="1" x14ac:dyDescent="0.3">
      <c r="A85" s="13"/>
      <c r="B85" s="14"/>
      <c r="C85" s="15"/>
      <c r="D85" s="15"/>
      <c r="E85" s="16"/>
      <c r="F85" s="16"/>
      <c r="G85" s="13"/>
      <c r="H85" s="13"/>
      <c r="I85" s="13"/>
      <c r="J85" s="13"/>
      <c r="K85" s="94"/>
      <c r="L85" s="94"/>
      <c r="M85" s="94"/>
      <c r="N85" s="94"/>
      <c r="O85" s="13"/>
      <c r="P85" s="17"/>
      <c r="Q85" s="17"/>
      <c r="R85" s="17"/>
      <c r="S85" s="17"/>
      <c r="T85" s="17"/>
      <c r="U85" s="17"/>
      <c r="V85" s="17"/>
      <c r="W85" s="17"/>
      <c r="X85" s="17"/>
    </row>
    <row r="86" spans="1:24" ht="15.75" customHeight="1" x14ac:dyDescent="0.3">
      <c r="A86" s="13"/>
      <c r="B86" s="14"/>
      <c r="C86" s="15"/>
      <c r="D86" s="15"/>
      <c r="E86" s="16"/>
      <c r="F86" s="16"/>
      <c r="G86" s="13"/>
      <c r="H86" s="13"/>
      <c r="I86" s="13"/>
      <c r="J86" s="13"/>
      <c r="K86" s="94"/>
      <c r="L86" s="94"/>
      <c r="M86" s="94"/>
      <c r="N86" s="94"/>
      <c r="O86" s="13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15.75" customHeight="1" x14ac:dyDescent="0.3">
      <c r="A87" s="13"/>
      <c r="B87" s="14"/>
      <c r="C87" s="15"/>
      <c r="D87" s="15"/>
      <c r="E87" s="16"/>
      <c r="F87" s="16"/>
      <c r="G87" s="13"/>
      <c r="H87" s="13"/>
      <c r="I87" s="13"/>
      <c r="J87" s="13"/>
      <c r="K87" s="94"/>
      <c r="L87" s="94"/>
      <c r="M87" s="94"/>
      <c r="N87" s="94"/>
      <c r="O87" s="13"/>
      <c r="P87" s="17"/>
      <c r="Q87" s="17"/>
      <c r="R87" s="17"/>
      <c r="S87" s="17"/>
      <c r="T87" s="17"/>
      <c r="U87" s="17"/>
      <c r="V87" s="17"/>
      <c r="W87" s="17"/>
      <c r="X87" s="17"/>
    </row>
    <row r="88" spans="1:24" ht="15.75" customHeight="1" x14ac:dyDescent="0.3">
      <c r="A88" s="13"/>
      <c r="B88" s="14"/>
      <c r="C88" s="15"/>
      <c r="D88" s="15"/>
      <c r="E88" s="16"/>
      <c r="F88" s="16"/>
      <c r="G88" s="13"/>
      <c r="H88" s="13"/>
      <c r="I88" s="13"/>
      <c r="J88" s="13"/>
      <c r="K88" s="94"/>
      <c r="L88" s="94"/>
      <c r="M88" s="94"/>
      <c r="N88" s="94"/>
      <c r="O88" s="13"/>
      <c r="P88" s="17"/>
      <c r="Q88" s="17"/>
      <c r="R88" s="17"/>
      <c r="S88" s="17"/>
      <c r="T88" s="17"/>
      <c r="U88" s="17"/>
      <c r="V88" s="17"/>
      <c r="W88" s="17"/>
      <c r="X88" s="17"/>
    </row>
    <row r="89" spans="1:24" ht="15.75" customHeight="1" x14ac:dyDescent="0.3">
      <c r="A89" s="13"/>
      <c r="B89" s="14"/>
      <c r="C89" s="15"/>
      <c r="D89" s="15"/>
      <c r="E89" s="16"/>
      <c r="F89" s="16"/>
      <c r="G89" s="13"/>
      <c r="H89" s="13"/>
      <c r="I89" s="13"/>
      <c r="J89" s="13"/>
      <c r="K89" s="94"/>
      <c r="L89" s="94"/>
      <c r="M89" s="94"/>
      <c r="N89" s="94"/>
      <c r="O89" s="13"/>
      <c r="P89" s="17"/>
      <c r="Q89" s="17"/>
      <c r="R89" s="17"/>
      <c r="S89" s="17"/>
      <c r="T89" s="17"/>
      <c r="U89" s="17"/>
      <c r="V89" s="17"/>
      <c r="W89" s="17"/>
      <c r="X89" s="17"/>
    </row>
    <row r="90" spans="1:24" ht="15.75" customHeight="1" x14ac:dyDescent="0.3">
      <c r="A90" s="13"/>
      <c r="B90" s="14"/>
      <c r="C90" s="15"/>
      <c r="D90" s="15"/>
      <c r="E90" s="16"/>
      <c r="F90" s="16"/>
      <c r="G90" s="13"/>
      <c r="H90" s="13"/>
      <c r="I90" s="13"/>
      <c r="J90" s="13"/>
      <c r="K90" s="94"/>
      <c r="L90" s="94"/>
      <c r="M90" s="94"/>
      <c r="N90" s="94"/>
      <c r="O90" s="13"/>
      <c r="P90" s="17"/>
      <c r="Q90" s="17"/>
      <c r="R90" s="17"/>
      <c r="S90" s="17"/>
      <c r="T90" s="17"/>
      <c r="U90" s="17"/>
      <c r="V90" s="17"/>
      <c r="W90" s="17"/>
      <c r="X90" s="17"/>
    </row>
    <row r="91" spans="1:24" ht="15.75" customHeight="1" x14ac:dyDescent="0.3">
      <c r="A91" s="13"/>
      <c r="B91" s="14"/>
      <c r="C91" s="15"/>
      <c r="D91" s="15"/>
      <c r="E91" s="16"/>
      <c r="F91" s="16"/>
      <c r="G91" s="13"/>
      <c r="H91" s="13"/>
      <c r="I91" s="13"/>
      <c r="J91" s="13"/>
      <c r="K91" s="94"/>
      <c r="L91" s="94"/>
      <c r="M91" s="94"/>
      <c r="N91" s="94"/>
      <c r="O91" s="13"/>
      <c r="P91" s="17"/>
      <c r="Q91" s="17"/>
      <c r="R91" s="17"/>
      <c r="S91" s="17"/>
      <c r="T91" s="17"/>
      <c r="U91" s="17"/>
      <c r="V91" s="17"/>
      <c r="W91" s="17"/>
      <c r="X91" s="17"/>
    </row>
    <row r="92" spans="1:24" ht="15.75" customHeight="1" x14ac:dyDescent="0.3">
      <c r="A92" s="13"/>
      <c r="B92" s="14"/>
      <c r="C92" s="15"/>
      <c r="D92" s="15"/>
      <c r="E92" s="16"/>
      <c r="F92" s="16"/>
      <c r="G92" s="13"/>
      <c r="H92" s="13"/>
      <c r="I92" s="13"/>
      <c r="J92" s="13"/>
      <c r="K92" s="94"/>
      <c r="L92" s="94"/>
      <c r="M92" s="94"/>
      <c r="N92" s="94"/>
      <c r="O92" s="13"/>
      <c r="P92" s="17"/>
      <c r="Q92" s="17"/>
      <c r="R92" s="17"/>
      <c r="S92" s="17"/>
      <c r="T92" s="17"/>
      <c r="U92" s="17"/>
      <c r="V92" s="17"/>
      <c r="W92" s="17"/>
      <c r="X92" s="17"/>
    </row>
    <row r="93" spans="1:24" ht="15.75" customHeight="1" x14ac:dyDescent="0.3">
      <c r="A93" s="13"/>
      <c r="B93" s="14"/>
      <c r="C93" s="15"/>
      <c r="D93" s="15"/>
      <c r="E93" s="16"/>
      <c r="F93" s="16"/>
      <c r="G93" s="13"/>
      <c r="H93" s="13"/>
      <c r="I93" s="13"/>
      <c r="J93" s="13"/>
      <c r="K93" s="94"/>
      <c r="L93" s="94"/>
      <c r="M93" s="94"/>
      <c r="N93" s="94"/>
      <c r="O93" s="13"/>
      <c r="P93" s="17"/>
      <c r="Q93" s="17"/>
      <c r="R93" s="17"/>
      <c r="S93" s="17"/>
      <c r="T93" s="17"/>
      <c r="U93" s="17"/>
      <c r="V93" s="17"/>
      <c r="W93" s="17"/>
      <c r="X93" s="17"/>
    </row>
    <row r="94" spans="1:24" ht="15.75" customHeight="1" x14ac:dyDescent="0.3">
      <c r="A94" s="13"/>
      <c r="B94" s="14"/>
      <c r="C94" s="15"/>
      <c r="D94" s="15"/>
      <c r="E94" s="16"/>
      <c r="F94" s="16"/>
      <c r="G94" s="13"/>
      <c r="H94" s="13"/>
      <c r="I94" s="13"/>
      <c r="J94" s="13"/>
      <c r="K94" s="94"/>
      <c r="L94" s="94"/>
      <c r="M94" s="94"/>
      <c r="N94" s="94"/>
      <c r="O94" s="13"/>
      <c r="P94" s="17"/>
      <c r="Q94" s="17"/>
      <c r="R94" s="17"/>
      <c r="S94" s="17"/>
      <c r="T94" s="17"/>
      <c r="U94" s="17"/>
      <c r="V94" s="17"/>
      <c r="W94" s="17"/>
      <c r="X94" s="17"/>
    </row>
    <row r="95" spans="1:24" ht="15.75" customHeight="1" x14ac:dyDescent="0.3">
      <c r="A95" s="13"/>
      <c r="B95" s="14"/>
      <c r="C95" s="15"/>
      <c r="D95" s="15"/>
      <c r="E95" s="16"/>
      <c r="F95" s="16"/>
      <c r="G95" s="13"/>
      <c r="H95" s="13"/>
      <c r="I95" s="13"/>
      <c r="J95" s="13"/>
      <c r="K95" s="94"/>
      <c r="L95" s="94"/>
      <c r="M95" s="94"/>
      <c r="N95" s="94"/>
      <c r="O95" s="13"/>
      <c r="P95" s="17"/>
      <c r="Q95" s="17"/>
      <c r="R95" s="17"/>
      <c r="S95" s="17"/>
      <c r="T95" s="17"/>
      <c r="U95" s="17"/>
      <c r="V95" s="17"/>
      <c r="W95" s="17"/>
      <c r="X95" s="17"/>
    </row>
    <row r="96" spans="1:24" ht="15.75" customHeight="1" x14ac:dyDescent="0.3">
      <c r="A96" s="13"/>
      <c r="B96" s="14"/>
      <c r="C96" s="15"/>
      <c r="D96" s="15"/>
      <c r="E96" s="16"/>
      <c r="F96" s="16"/>
      <c r="G96" s="13"/>
      <c r="H96" s="13"/>
      <c r="I96" s="13"/>
      <c r="J96" s="13"/>
      <c r="K96" s="94"/>
      <c r="L96" s="94"/>
      <c r="M96" s="94"/>
      <c r="N96" s="94"/>
      <c r="O96" s="13"/>
      <c r="P96" s="17"/>
      <c r="Q96" s="17"/>
      <c r="R96" s="17"/>
      <c r="S96" s="17"/>
      <c r="T96" s="17"/>
      <c r="U96" s="17"/>
      <c r="V96" s="17"/>
      <c r="W96" s="17"/>
      <c r="X96" s="17"/>
    </row>
    <row r="97" spans="1:24" ht="15.75" customHeight="1" x14ac:dyDescent="0.3">
      <c r="A97" s="13"/>
      <c r="B97" s="14"/>
      <c r="C97" s="15"/>
      <c r="D97" s="15"/>
      <c r="E97" s="16"/>
      <c r="F97" s="16"/>
      <c r="G97" s="13"/>
      <c r="H97" s="13"/>
      <c r="I97" s="13"/>
      <c r="J97" s="13"/>
      <c r="K97" s="94"/>
      <c r="L97" s="94"/>
      <c r="M97" s="94"/>
      <c r="N97" s="94"/>
      <c r="O97" s="13"/>
      <c r="P97" s="17"/>
      <c r="Q97" s="17"/>
      <c r="R97" s="17"/>
      <c r="S97" s="17"/>
      <c r="T97" s="17"/>
      <c r="U97" s="17"/>
      <c r="V97" s="17"/>
      <c r="W97" s="17"/>
      <c r="X97" s="17"/>
    </row>
    <row r="98" spans="1:24" ht="15.75" customHeight="1" x14ac:dyDescent="0.3">
      <c r="A98" s="13"/>
      <c r="B98" s="14"/>
      <c r="C98" s="15"/>
      <c r="D98" s="15"/>
      <c r="E98" s="16"/>
      <c r="F98" s="16"/>
      <c r="G98" s="13"/>
      <c r="H98" s="13"/>
      <c r="I98" s="13"/>
      <c r="J98" s="13"/>
      <c r="K98" s="94"/>
      <c r="L98" s="94"/>
      <c r="M98" s="94"/>
      <c r="N98" s="94"/>
      <c r="O98" s="13"/>
      <c r="P98" s="17"/>
      <c r="Q98" s="17"/>
      <c r="R98" s="17"/>
      <c r="S98" s="17"/>
      <c r="T98" s="17"/>
      <c r="U98" s="17"/>
      <c r="V98" s="17"/>
      <c r="W98" s="17"/>
      <c r="X98" s="17"/>
    </row>
    <row r="99" spans="1:24" ht="15.75" customHeight="1" x14ac:dyDescent="0.3">
      <c r="A99" s="13"/>
      <c r="B99" s="14"/>
      <c r="C99" s="15"/>
      <c r="D99" s="15"/>
      <c r="E99" s="16"/>
      <c r="F99" s="16"/>
      <c r="G99" s="13"/>
      <c r="H99" s="13"/>
      <c r="I99" s="13"/>
      <c r="J99" s="13"/>
      <c r="K99" s="94"/>
      <c r="L99" s="94"/>
      <c r="M99" s="94"/>
      <c r="N99" s="94"/>
      <c r="O99" s="13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t="15.75" customHeight="1" x14ac:dyDescent="0.3">
      <c r="A100" s="13"/>
      <c r="B100" s="14"/>
      <c r="C100" s="15"/>
      <c r="D100" s="15"/>
      <c r="E100" s="16"/>
      <c r="F100" s="16"/>
      <c r="G100" s="13"/>
      <c r="H100" s="13"/>
      <c r="I100" s="13"/>
      <c r="J100" s="13"/>
      <c r="K100" s="94"/>
      <c r="L100" s="94"/>
      <c r="M100" s="94"/>
      <c r="N100" s="94"/>
      <c r="O100" s="13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t="15.75" customHeight="1" x14ac:dyDescent="0.3">
      <c r="A101" s="13"/>
      <c r="B101" s="14"/>
      <c r="C101" s="15"/>
      <c r="D101" s="15"/>
      <c r="E101" s="16"/>
      <c r="F101" s="16"/>
      <c r="G101" s="13"/>
      <c r="H101" s="13"/>
      <c r="I101" s="13"/>
      <c r="J101" s="13"/>
      <c r="K101" s="94"/>
      <c r="L101" s="94"/>
      <c r="M101" s="94"/>
      <c r="N101" s="94"/>
      <c r="O101" s="13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t="15.75" customHeight="1" x14ac:dyDescent="0.3">
      <c r="A102" s="13"/>
      <c r="B102" s="14"/>
      <c r="C102" s="15"/>
      <c r="D102" s="15"/>
      <c r="E102" s="16"/>
      <c r="F102" s="16"/>
      <c r="G102" s="13"/>
      <c r="H102" s="13"/>
      <c r="I102" s="13"/>
      <c r="J102" s="13"/>
      <c r="K102" s="94"/>
      <c r="L102" s="94"/>
      <c r="M102" s="94"/>
      <c r="N102" s="94"/>
      <c r="O102" s="13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t="15.75" customHeight="1" x14ac:dyDescent="0.3">
      <c r="A103" s="13"/>
      <c r="B103" s="14"/>
      <c r="C103" s="15"/>
      <c r="D103" s="15"/>
      <c r="E103" s="16"/>
      <c r="F103" s="16"/>
      <c r="G103" s="13"/>
      <c r="H103" s="13"/>
      <c r="I103" s="13"/>
      <c r="J103" s="13"/>
      <c r="K103" s="94"/>
      <c r="L103" s="94"/>
      <c r="M103" s="94"/>
      <c r="N103" s="94"/>
      <c r="O103" s="13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t="15.75" customHeight="1" x14ac:dyDescent="0.3">
      <c r="A104" s="13"/>
      <c r="B104" s="14"/>
      <c r="C104" s="15"/>
      <c r="D104" s="15"/>
      <c r="E104" s="16"/>
      <c r="F104" s="16"/>
      <c r="G104" s="13"/>
      <c r="H104" s="13"/>
      <c r="I104" s="13"/>
      <c r="J104" s="13"/>
      <c r="K104" s="94"/>
      <c r="L104" s="94"/>
      <c r="M104" s="94"/>
      <c r="N104" s="94"/>
      <c r="O104" s="13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t="15.75" customHeight="1" x14ac:dyDescent="0.3">
      <c r="A105" s="13"/>
      <c r="B105" s="14"/>
      <c r="C105" s="15"/>
      <c r="D105" s="15"/>
      <c r="E105" s="16"/>
      <c r="F105" s="16"/>
      <c r="G105" s="13"/>
      <c r="H105" s="13"/>
      <c r="I105" s="13"/>
      <c r="J105" s="13"/>
      <c r="K105" s="94"/>
      <c r="L105" s="94"/>
      <c r="M105" s="94"/>
      <c r="N105" s="94"/>
      <c r="O105" s="13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t="15.75" customHeight="1" x14ac:dyDescent="0.3">
      <c r="A106" s="13"/>
      <c r="B106" s="14"/>
      <c r="C106" s="15"/>
      <c r="D106" s="15"/>
      <c r="E106" s="16"/>
      <c r="F106" s="16"/>
      <c r="G106" s="13"/>
      <c r="H106" s="13"/>
      <c r="I106" s="13"/>
      <c r="J106" s="13"/>
      <c r="K106" s="94"/>
      <c r="L106" s="94"/>
      <c r="M106" s="94"/>
      <c r="N106" s="94"/>
      <c r="O106" s="13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t="15.75" customHeight="1" x14ac:dyDescent="0.3">
      <c r="A107" s="13"/>
      <c r="B107" s="14"/>
      <c r="C107" s="15"/>
      <c r="D107" s="15"/>
      <c r="E107" s="16"/>
      <c r="F107" s="16"/>
      <c r="G107" s="13"/>
      <c r="H107" s="13"/>
      <c r="I107" s="13"/>
      <c r="J107" s="13"/>
      <c r="K107" s="94"/>
      <c r="L107" s="94"/>
      <c r="M107" s="94"/>
      <c r="N107" s="94"/>
      <c r="O107" s="13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t="15.75" customHeight="1" x14ac:dyDescent="0.3">
      <c r="A108" s="13"/>
      <c r="B108" s="14"/>
      <c r="C108" s="15"/>
      <c r="D108" s="15"/>
      <c r="E108" s="16"/>
      <c r="F108" s="16"/>
      <c r="G108" s="13"/>
      <c r="H108" s="13"/>
      <c r="I108" s="13"/>
      <c r="J108" s="13"/>
      <c r="K108" s="94"/>
      <c r="L108" s="94"/>
      <c r="M108" s="94"/>
      <c r="N108" s="94"/>
      <c r="O108" s="13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t="15.75" customHeight="1" x14ac:dyDescent="0.3">
      <c r="A109" s="13"/>
      <c r="B109" s="14"/>
      <c r="C109" s="15"/>
      <c r="D109" s="15"/>
      <c r="E109" s="16"/>
      <c r="F109" s="16"/>
      <c r="G109" s="13"/>
      <c r="H109" s="13"/>
      <c r="I109" s="13"/>
      <c r="J109" s="13"/>
      <c r="K109" s="94"/>
      <c r="L109" s="94"/>
      <c r="M109" s="94"/>
      <c r="N109" s="94"/>
      <c r="O109" s="13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t="15.75" customHeight="1" x14ac:dyDescent="0.3">
      <c r="A110" s="13"/>
      <c r="B110" s="14"/>
      <c r="C110" s="15"/>
      <c r="D110" s="15"/>
      <c r="E110" s="16"/>
      <c r="F110" s="16"/>
      <c r="G110" s="13"/>
      <c r="H110" s="13"/>
      <c r="I110" s="13"/>
      <c r="J110" s="13"/>
      <c r="K110" s="94"/>
      <c r="L110" s="94"/>
      <c r="M110" s="94"/>
      <c r="N110" s="94"/>
      <c r="O110" s="13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t="15.75" customHeight="1" x14ac:dyDescent="0.3">
      <c r="A111" s="13"/>
      <c r="B111" s="14"/>
      <c r="C111" s="15"/>
      <c r="D111" s="15"/>
      <c r="E111" s="16"/>
      <c r="F111" s="16"/>
      <c r="G111" s="13"/>
      <c r="H111" s="13"/>
      <c r="I111" s="13"/>
      <c r="J111" s="13"/>
      <c r="K111" s="94"/>
      <c r="L111" s="94"/>
      <c r="M111" s="94"/>
      <c r="N111" s="94"/>
      <c r="O111" s="13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t="15.75" customHeight="1" x14ac:dyDescent="0.3">
      <c r="A112" s="13"/>
      <c r="B112" s="14"/>
      <c r="C112" s="15"/>
      <c r="D112" s="15"/>
      <c r="E112" s="16"/>
      <c r="F112" s="16"/>
      <c r="G112" s="13"/>
      <c r="H112" s="13"/>
      <c r="I112" s="13"/>
      <c r="J112" s="13"/>
      <c r="K112" s="94"/>
      <c r="L112" s="94"/>
      <c r="M112" s="94"/>
      <c r="N112" s="94"/>
      <c r="O112" s="13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t="15.75" customHeight="1" x14ac:dyDescent="0.3">
      <c r="A113" s="13"/>
      <c r="B113" s="14"/>
      <c r="C113" s="15"/>
      <c r="D113" s="15"/>
      <c r="E113" s="16"/>
      <c r="F113" s="16"/>
      <c r="G113" s="13"/>
      <c r="H113" s="13"/>
      <c r="I113" s="13"/>
      <c r="J113" s="13"/>
      <c r="K113" s="94"/>
      <c r="L113" s="94"/>
      <c r="M113" s="94"/>
      <c r="N113" s="94"/>
      <c r="O113" s="13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t="15.75" customHeight="1" x14ac:dyDescent="0.3">
      <c r="A114" s="13"/>
      <c r="B114" s="14"/>
      <c r="C114" s="15"/>
      <c r="D114" s="15"/>
      <c r="E114" s="16"/>
      <c r="F114" s="16"/>
      <c r="G114" s="13"/>
      <c r="H114" s="13"/>
      <c r="I114" s="13"/>
      <c r="J114" s="13"/>
      <c r="K114" s="94"/>
      <c r="L114" s="94"/>
      <c r="M114" s="94"/>
      <c r="N114" s="94"/>
      <c r="O114" s="13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t="15.75" customHeight="1" x14ac:dyDescent="0.3">
      <c r="A115" s="13"/>
      <c r="B115" s="14"/>
      <c r="C115" s="15"/>
      <c r="D115" s="15"/>
      <c r="E115" s="16"/>
      <c r="F115" s="16"/>
      <c r="G115" s="13"/>
      <c r="H115" s="13"/>
      <c r="I115" s="13"/>
      <c r="J115" s="13"/>
      <c r="K115" s="94"/>
      <c r="L115" s="94"/>
      <c r="M115" s="94"/>
      <c r="N115" s="94"/>
      <c r="O115" s="13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t="15.75" customHeight="1" x14ac:dyDescent="0.3">
      <c r="A116" s="13"/>
      <c r="B116" s="14"/>
      <c r="C116" s="15"/>
      <c r="D116" s="15"/>
      <c r="E116" s="16"/>
      <c r="F116" s="16"/>
      <c r="G116" s="13"/>
      <c r="H116" s="13"/>
      <c r="I116" s="13"/>
      <c r="J116" s="13"/>
      <c r="K116" s="94"/>
      <c r="L116" s="94"/>
      <c r="M116" s="94"/>
      <c r="N116" s="94"/>
      <c r="O116" s="13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t="15.75" customHeight="1" x14ac:dyDescent="0.3">
      <c r="A117" s="13"/>
      <c r="B117" s="14"/>
      <c r="C117" s="15"/>
      <c r="D117" s="15"/>
      <c r="E117" s="16"/>
      <c r="F117" s="16"/>
      <c r="G117" s="13"/>
      <c r="H117" s="13"/>
      <c r="I117" s="13"/>
      <c r="J117" s="13"/>
      <c r="K117" s="94"/>
      <c r="L117" s="94"/>
      <c r="M117" s="94"/>
      <c r="N117" s="94"/>
      <c r="O117" s="13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t="15.75" customHeight="1" x14ac:dyDescent="0.3">
      <c r="A118" s="13"/>
      <c r="B118" s="14"/>
      <c r="C118" s="15"/>
      <c r="D118" s="15"/>
      <c r="E118" s="16"/>
      <c r="F118" s="16"/>
      <c r="G118" s="13"/>
      <c r="H118" s="13"/>
      <c r="I118" s="13"/>
      <c r="J118" s="13"/>
      <c r="K118" s="94"/>
      <c r="L118" s="94"/>
      <c r="M118" s="94"/>
      <c r="N118" s="94"/>
      <c r="O118" s="13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t="15.75" customHeight="1" x14ac:dyDescent="0.3">
      <c r="A119" s="13"/>
      <c r="B119" s="14"/>
      <c r="C119" s="15"/>
      <c r="D119" s="15"/>
      <c r="E119" s="16"/>
      <c r="F119" s="16"/>
      <c r="G119" s="13"/>
      <c r="H119" s="13"/>
      <c r="I119" s="13"/>
      <c r="J119" s="13"/>
      <c r="K119" s="94"/>
      <c r="L119" s="94"/>
      <c r="M119" s="94"/>
      <c r="N119" s="94"/>
      <c r="O119" s="13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t="15.75" customHeight="1" x14ac:dyDescent="0.3">
      <c r="A120" s="13"/>
      <c r="B120" s="14"/>
      <c r="C120" s="15"/>
      <c r="D120" s="15"/>
      <c r="E120" s="16"/>
      <c r="F120" s="16"/>
      <c r="G120" s="13"/>
      <c r="H120" s="13"/>
      <c r="I120" s="13"/>
      <c r="J120" s="13"/>
      <c r="K120" s="94"/>
      <c r="L120" s="94"/>
      <c r="M120" s="94"/>
      <c r="N120" s="94"/>
      <c r="O120" s="13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t="15.75" customHeight="1" x14ac:dyDescent="0.3">
      <c r="A121" s="13"/>
      <c r="B121" s="14"/>
      <c r="C121" s="15"/>
      <c r="D121" s="15"/>
      <c r="E121" s="16"/>
      <c r="F121" s="16"/>
      <c r="G121" s="13"/>
      <c r="H121" s="13"/>
      <c r="I121" s="13"/>
      <c r="J121" s="13"/>
      <c r="K121" s="94"/>
      <c r="L121" s="94"/>
      <c r="M121" s="94"/>
      <c r="N121" s="94"/>
      <c r="O121" s="13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t="15.75" customHeight="1" x14ac:dyDescent="0.3">
      <c r="A122" s="13"/>
      <c r="B122" s="14"/>
      <c r="C122" s="15"/>
      <c r="D122" s="15"/>
      <c r="E122" s="16"/>
      <c r="F122" s="16"/>
      <c r="G122" s="13"/>
      <c r="H122" s="13"/>
      <c r="I122" s="13"/>
      <c r="J122" s="13"/>
      <c r="K122" s="94"/>
      <c r="L122" s="94"/>
      <c r="M122" s="94"/>
      <c r="N122" s="94"/>
      <c r="O122" s="13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t="15.75" customHeight="1" x14ac:dyDescent="0.3">
      <c r="A123" s="13"/>
      <c r="B123" s="14"/>
      <c r="C123" s="15"/>
      <c r="D123" s="15"/>
      <c r="E123" s="16"/>
      <c r="F123" s="16"/>
      <c r="G123" s="13"/>
      <c r="H123" s="13"/>
      <c r="I123" s="13"/>
      <c r="J123" s="13"/>
      <c r="K123" s="94"/>
      <c r="L123" s="94"/>
      <c r="M123" s="94"/>
      <c r="N123" s="94"/>
      <c r="O123" s="13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t="15.75" customHeight="1" x14ac:dyDescent="0.3">
      <c r="A124" s="13"/>
      <c r="B124" s="14"/>
      <c r="C124" s="15"/>
      <c r="D124" s="15"/>
      <c r="E124" s="16"/>
      <c r="F124" s="16"/>
      <c r="G124" s="13"/>
      <c r="H124" s="13"/>
      <c r="I124" s="13"/>
      <c r="J124" s="13"/>
      <c r="K124" s="94"/>
      <c r="L124" s="94"/>
      <c r="M124" s="94"/>
      <c r="N124" s="94"/>
      <c r="O124" s="13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t="15.75" customHeight="1" x14ac:dyDescent="0.3">
      <c r="A125" s="13"/>
      <c r="B125" s="14"/>
      <c r="C125" s="15"/>
      <c r="D125" s="15"/>
      <c r="E125" s="16"/>
      <c r="F125" s="16"/>
      <c r="G125" s="13"/>
      <c r="H125" s="13"/>
      <c r="I125" s="13"/>
      <c r="J125" s="13"/>
      <c r="K125" s="94"/>
      <c r="L125" s="94"/>
      <c r="M125" s="94"/>
      <c r="N125" s="94"/>
      <c r="O125" s="13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t="15.75" customHeight="1" x14ac:dyDescent="0.3">
      <c r="A126" s="13"/>
      <c r="B126" s="14"/>
      <c r="C126" s="15"/>
      <c r="D126" s="15"/>
      <c r="E126" s="16"/>
      <c r="F126" s="16"/>
      <c r="G126" s="13"/>
      <c r="H126" s="13"/>
      <c r="I126" s="13"/>
      <c r="J126" s="13"/>
      <c r="K126" s="94"/>
      <c r="L126" s="94"/>
      <c r="M126" s="94"/>
      <c r="N126" s="94"/>
      <c r="O126" s="13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t="15.75" customHeight="1" x14ac:dyDescent="0.3">
      <c r="A127" s="13"/>
      <c r="B127" s="14"/>
      <c r="C127" s="15"/>
      <c r="D127" s="15"/>
      <c r="E127" s="16"/>
      <c r="F127" s="16"/>
      <c r="G127" s="13"/>
      <c r="H127" s="13"/>
      <c r="I127" s="13"/>
      <c r="J127" s="13"/>
      <c r="K127" s="94"/>
      <c r="L127" s="94"/>
      <c r="M127" s="94"/>
      <c r="N127" s="94"/>
      <c r="O127" s="13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t="15.75" customHeight="1" x14ac:dyDescent="0.3">
      <c r="A128" s="13"/>
      <c r="B128" s="14"/>
      <c r="C128" s="15"/>
      <c r="D128" s="15"/>
      <c r="E128" s="16"/>
      <c r="F128" s="16"/>
      <c r="G128" s="13"/>
      <c r="H128" s="13"/>
      <c r="I128" s="13"/>
      <c r="J128" s="13"/>
      <c r="K128" s="94"/>
      <c r="L128" s="94"/>
      <c r="M128" s="94"/>
      <c r="N128" s="94"/>
      <c r="O128" s="13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t="15.75" customHeight="1" x14ac:dyDescent="0.3">
      <c r="A129" s="13"/>
      <c r="B129" s="14"/>
      <c r="C129" s="15"/>
      <c r="D129" s="15"/>
      <c r="E129" s="16"/>
      <c r="F129" s="16"/>
      <c r="G129" s="13"/>
      <c r="H129" s="13"/>
      <c r="I129" s="13"/>
      <c r="J129" s="13"/>
      <c r="K129" s="94"/>
      <c r="L129" s="94"/>
      <c r="M129" s="94"/>
      <c r="N129" s="94"/>
      <c r="O129" s="13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t="15.75" customHeight="1" x14ac:dyDescent="0.3">
      <c r="A130" s="13"/>
      <c r="B130" s="14"/>
      <c r="C130" s="15"/>
      <c r="D130" s="15"/>
      <c r="E130" s="16"/>
      <c r="F130" s="16"/>
      <c r="G130" s="13"/>
      <c r="H130" s="13"/>
      <c r="I130" s="13"/>
      <c r="J130" s="13"/>
      <c r="K130" s="94"/>
      <c r="L130" s="94"/>
      <c r="M130" s="94"/>
      <c r="N130" s="94"/>
      <c r="O130" s="13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t="15.75" customHeight="1" x14ac:dyDescent="0.3">
      <c r="A131" s="13"/>
      <c r="B131" s="14"/>
      <c r="C131" s="15"/>
      <c r="D131" s="15"/>
      <c r="E131" s="16"/>
      <c r="F131" s="16"/>
      <c r="G131" s="13"/>
      <c r="H131" s="13"/>
      <c r="I131" s="13"/>
      <c r="J131" s="13"/>
      <c r="K131" s="94"/>
      <c r="L131" s="94"/>
      <c r="M131" s="94"/>
      <c r="N131" s="94"/>
      <c r="O131" s="13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t="15.75" customHeight="1" x14ac:dyDescent="0.3">
      <c r="A132" s="13"/>
      <c r="B132" s="14"/>
      <c r="C132" s="15"/>
      <c r="D132" s="15"/>
      <c r="E132" s="16"/>
      <c r="F132" s="16"/>
      <c r="G132" s="13"/>
      <c r="H132" s="13"/>
      <c r="I132" s="13"/>
      <c r="J132" s="13"/>
      <c r="K132" s="94"/>
      <c r="L132" s="94"/>
      <c r="M132" s="94"/>
      <c r="N132" s="94"/>
      <c r="O132" s="13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t="15.75" customHeight="1" x14ac:dyDescent="0.3">
      <c r="A133" s="13"/>
      <c r="B133" s="14"/>
      <c r="C133" s="15"/>
      <c r="D133" s="15"/>
      <c r="E133" s="16"/>
      <c r="F133" s="16"/>
      <c r="G133" s="13"/>
      <c r="H133" s="13"/>
      <c r="I133" s="13"/>
      <c r="J133" s="13"/>
      <c r="K133" s="94"/>
      <c r="L133" s="94"/>
      <c r="M133" s="94"/>
      <c r="N133" s="94"/>
      <c r="O133" s="13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t="15.75" customHeight="1" x14ac:dyDescent="0.3">
      <c r="A134" s="13"/>
      <c r="B134" s="14"/>
      <c r="C134" s="15"/>
      <c r="D134" s="15"/>
      <c r="E134" s="16"/>
      <c r="F134" s="16"/>
      <c r="G134" s="13"/>
      <c r="H134" s="13"/>
      <c r="I134" s="13"/>
      <c r="J134" s="13"/>
      <c r="K134" s="94"/>
      <c r="L134" s="94"/>
      <c r="M134" s="94"/>
      <c r="N134" s="94"/>
      <c r="O134" s="13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t="15.75" customHeight="1" x14ac:dyDescent="0.3">
      <c r="A135" s="13"/>
      <c r="B135" s="14"/>
      <c r="C135" s="15"/>
      <c r="D135" s="15"/>
      <c r="E135" s="16"/>
      <c r="F135" s="16"/>
      <c r="G135" s="13"/>
      <c r="H135" s="13"/>
      <c r="I135" s="13"/>
      <c r="J135" s="13"/>
      <c r="K135" s="94"/>
      <c r="L135" s="94"/>
      <c r="M135" s="94"/>
      <c r="N135" s="94"/>
      <c r="O135" s="13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t="15.75" customHeight="1" x14ac:dyDescent="0.3">
      <c r="A136" s="13"/>
      <c r="B136" s="14"/>
      <c r="C136" s="15"/>
      <c r="D136" s="15"/>
      <c r="E136" s="16"/>
      <c r="F136" s="16"/>
      <c r="G136" s="13"/>
      <c r="H136" s="13"/>
      <c r="I136" s="13"/>
      <c r="J136" s="13"/>
      <c r="K136" s="94"/>
      <c r="L136" s="94"/>
      <c r="M136" s="94"/>
      <c r="N136" s="94"/>
      <c r="O136" s="13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t="15.75" customHeight="1" x14ac:dyDescent="0.3">
      <c r="A137" s="13"/>
      <c r="B137" s="14"/>
      <c r="C137" s="15"/>
      <c r="D137" s="15"/>
      <c r="E137" s="16"/>
      <c r="F137" s="16"/>
      <c r="G137" s="13"/>
      <c r="H137" s="13"/>
      <c r="I137" s="13"/>
      <c r="J137" s="13"/>
      <c r="K137" s="94"/>
      <c r="L137" s="94"/>
      <c r="M137" s="94"/>
      <c r="N137" s="94"/>
      <c r="O137" s="13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t="15.75" customHeight="1" x14ac:dyDescent="0.3">
      <c r="A138" s="13"/>
      <c r="B138" s="14"/>
      <c r="C138" s="15"/>
      <c r="D138" s="15"/>
      <c r="E138" s="16"/>
      <c r="F138" s="16"/>
      <c r="G138" s="13"/>
      <c r="H138" s="13"/>
      <c r="I138" s="13"/>
      <c r="J138" s="13"/>
      <c r="K138" s="94"/>
      <c r="L138" s="94"/>
      <c r="M138" s="94"/>
      <c r="N138" s="94"/>
      <c r="O138" s="13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t="15.75" customHeight="1" x14ac:dyDescent="0.3">
      <c r="A139" s="13"/>
      <c r="B139" s="14"/>
      <c r="C139" s="15"/>
      <c r="D139" s="15"/>
      <c r="E139" s="16"/>
      <c r="F139" s="16"/>
      <c r="G139" s="13"/>
      <c r="H139" s="13"/>
      <c r="I139" s="13"/>
      <c r="J139" s="13"/>
      <c r="K139" s="94"/>
      <c r="L139" s="94"/>
      <c r="M139" s="94"/>
      <c r="N139" s="94"/>
      <c r="O139" s="13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t="15.75" customHeight="1" x14ac:dyDescent="0.3">
      <c r="A140" s="13"/>
      <c r="B140" s="14"/>
      <c r="C140" s="15"/>
      <c r="D140" s="15"/>
      <c r="E140" s="16"/>
      <c r="F140" s="16"/>
      <c r="G140" s="13"/>
      <c r="H140" s="13"/>
      <c r="I140" s="13"/>
      <c r="J140" s="13"/>
      <c r="K140" s="94"/>
      <c r="L140" s="94"/>
      <c r="M140" s="94"/>
      <c r="N140" s="94"/>
      <c r="O140" s="13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t="15.75" customHeight="1" x14ac:dyDescent="0.3">
      <c r="A141" s="13"/>
      <c r="B141" s="14"/>
      <c r="C141" s="15"/>
      <c r="D141" s="15"/>
      <c r="E141" s="16"/>
      <c r="F141" s="16"/>
      <c r="G141" s="13"/>
      <c r="H141" s="13"/>
      <c r="I141" s="13"/>
      <c r="J141" s="13"/>
      <c r="K141" s="94"/>
      <c r="L141" s="94"/>
      <c r="M141" s="94"/>
      <c r="N141" s="94"/>
      <c r="O141" s="13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t="15.75" customHeight="1" x14ac:dyDescent="0.3">
      <c r="A142" s="13"/>
      <c r="B142" s="14"/>
      <c r="C142" s="15"/>
      <c r="D142" s="15"/>
      <c r="E142" s="16"/>
      <c r="F142" s="16"/>
      <c r="G142" s="13"/>
      <c r="H142" s="13"/>
      <c r="I142" s="13"/>
      <c r="J142" s="13"/>
      <c r="K142" s="94"/>
      <c r="L142" s="94"/>
      <c r="M142" s="94"/>
      <c r="N142" s="94"/>
      <c r="O142" s="13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t="15.75" customHeight="1" x14ac:dyDescent="0.3">
      <c r="A143" s="13"/>
      <c r="B143" s="14"/>
      <c r="C143" s="15"/>
      <c r="D143" s="15"/>
      <c r="E143" s="16"/>
      <c r="F143" s="16"/>
      <c r="G143" s="13"/>
      <c r="H143" s="13"/>
      <c r="I143" s="13"/>
      <c r="J143" s="13"/>
      <c r="K143" s="94"/>
      <c r="L143" s="94"/>
      <c r="M143" s="94"/>
      <c r="N143" s="94"/>
      <c r="O143" s="13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t="15.75" customHeight="1" x14ac:dyDescent="0.3">
      <c r="A144" s="13"/>
      <c r="B144" s="14"/>
      <c r="C144" s="15"/>
      <c r="D144" s="15"/>
      <c r="E144" s="16"/>
      <c r="F144" s="16"/>
      <c r="G144" s="13"/>
      <c r="H144" s="13"/>
      <c r="I144" s="13"/>
      <c r="J144" s="13"/>
      <c r="K144" s="94"/>
      <c r="L144" s="94"/>
      <c r="M144" s="94"/>
      <c r="N144" s="94"/>
      <c r="O144" s="13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t="15.75" customHeight="1" x14ac:dyDescent="0.3">
      <c r="A145" s="13"/>
      <c r="B145" s="14"/>
      <c r="C145" s="15"/>
      <c r="D145" s="15"/>
      <c r="E145" s="16"/>
      <c r="F145" s="16"/>
      <c r="G145" s="13"/>
      <c r="H145" s="13"/>
      <c r="I145" s="13"/>
      <c r="J145" s="13"/>
      <c r="K145" s="94"/>
      <c r="L145" s="94"/>
      <c r="M145" s="94"/>
      <c r="N145" s="94"/>
      <c r="O145" s="13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t="15.75" customHeight="1" x14ac:dyDescent="0.3">
      <c r="A146" s="13"/>
      <c r="B146" s="14"/>
      <c r="C146" s="15"/>
      <c r="D146" s="15"/>
      <c r="E146" s="16"/>
      <c r="F146" s="16"/>
      <c r="G146" s="13"/>
      <c r="H146" s="13"/>
      <c r="I146" s="13"/>
      <c r="J146" s="13"/>
      <c r="K146" s="94"/>
      <c r="L146" s="94"/>
      <c r="M146" s="94"/>
      <c r="N146" s="94"/>
      <c r="O146" s="13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t="15.75" customHeight="1" x14ac:dyDescent="0.3">
      <c r="A147" s="13"/>
      <c r="B147" s="14"/>
      <c r="C147" s="15"/>
      <c r="D147" s="15"/>
      <c r="E147" s="16"/>
      <c r="F147" s="16"/>
      <c r="G147" s="13"/>
      <c r="H147" s="13"/>
      <c r="I147" s="13"/>
      <c r="J147" s="13"/>
      <c r="K147" s="94"/>
      <c r="L147" s="94"/>
      <c r="M147" s="94"/>
      <c r="N147" s="94"/>
      <c r="O147" s="13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t="15.75" customHeight="1" x14ac:dyDescent="0.3">
      <c r="A148" s="13"/>
      <c r="B148" s="14"/>
      <c r="C148" s="15"/>
      <c r="D148" s="15"/>
      <c r="E148" s="16"/>
      <c r="F148" s="16"/>
      <c r="G148" s="13"/>
      <c r="H148" s="13"/>
      <c r="I148" s="13"/>
      <c r="J148" s="13"/>
      <c r="K148" s="94"/>
      <c r="L148" s="94"/>
      <c r="M148" s="94"/>
      <c r="N148" s="94"/>
      <c r="O148" s="13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t="15.75" customHeight="1" x14ac:dyDescent="0.3">
      <c r="A149" s="13"/>
      <c r="B149" s="14"/>
      <c r="C149" s="15"/>
      <c r="D149" s="15"/>
      <c r="E149" s="16"/>
      <c r="F149" s="16"/>
      <c r="G149" s="13"/>
      <c r="H149" s="13"/>
      <c r="I149" s="13"/>
      <c r="J149" s="13"/>
      <c r="K149" s="94"/>
      <c r="L149" s="94"/>
      <c r="M149" s="94"/>
      <c r="N149" s="94"/>
      <c r="O149" s="13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t="15.75" customHeight="1" x14ac:dyDescent="0.3">
      <c r="A150" s="13"/>
      <c r="B150" s="14"/>
      <c r="C150" s="15"/>
      <c r="D150" s="15"/>
      <c r="E150" s="16"/>
      <c r="F150" s="16"/>
      <c r="G150" s="13"/>
      <c r="H150" s="13"/>
      <c r="I150" s="13"/>
      <c r="J150" s="13"/>
      <c r="K150" s="94"/>
      <c r="L150" s="94"/>
      <c r="M150" s="94"/>
      <c r="N150" s="94"/>
      <c r="O150" s="13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t="15.75" customHeight="1" x14ac:dyDescent="0.3">
      <c r="A151" s="13"/>
      <c r="B151" s="14"/>
      <c r="C151" s="15"/>
      <c r="D151" s="15"/>
      <c r="E151" s="16"/>
      <c r="F151" s="16"/>
      <c r="G151" s="13"/>
      <c r="H151" s="13"/>
      <c r="I151" s="13"/>
      <c r="J151" s="13"/>
      <c r="K151" s="94"/>
      <c r="L151" s="94"/>
      <c r="M151" s="94"/>
      <c r="N151" s="94"/>
      <c r="O151" s="13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t="15.75" customHeight="1" x14ac:dyDescent="0.3">
      <c r="A152" s="13"/>
      <c r="B152" s="14"/>
      <c r="C152" s="15"/>
      <c r="D152" s="15"/>
      <c r="E152" s="16"/>
      <c r="F152" s="16"/>
      <c r="G152" s="13"/>
      <c r="H152" s="13"/>
      <c r="I152" s="13"/>
      <c r="J152" s="13"/>
      <c r="K152" s="94"/>
      <c r="L152" s="94"/>
      <c r="M152" s="94"/>
      <c r="N152" s="94"/>
      <c r="O152" s="13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t="15.75" customHeight="1" x14ac:dyDescent="0.3">
      <c r="A153" s="13"/>
      <c r="B153" s="14"/>
      <c r="C153" s="15"/>
      <c r="D153" s="15"/>
      <c r="E153" s="16"/>
      <c r="F153" s="16"/>
      <c r="G153" s="13"/>
      <c r="H153" s="13"/>
      <c r="I153" s="13"/>
      <c r="J153" s="13"/>
      <c r="K153" s="94"/>
      <c r="L153" s="94"/>
      <c r="M153" s="94"/>
      <c r="N153" s="94"/>
      <c r="O153" s="13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t="15.75" customHeight="1" x14ac:dyDescent="0.3">
      <c r="A154" s="13"/>
      <c r="B154" s="14"/>
      <c r="C154" s="15"/>
      <c r="D154" s="15"/>
      <c r="E154" s="16"/>
      <c r="F154" s="16"/>
      <c r="G154" s="13"/>
      <c r="H154" s="13"/>
      <c r="I154" s="13"/>
      <c r="J154" s="13"/>
      <c r="K154" s="94"/>
      <c r="L154" s="94"/>
      <c r="M154" s="94"/>
      <c r="N154" s="94"/>
      <c r="O154" s="13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t="15.75" customHeight="1" x14ac:dyDescent="0.3">
      <c r="A155" s="13"/>
      <c r="B155" s="14"/>
      <c r="C155" s="15"/>
      <c r="D155" s="15"/>
      <c r="E155" s="16"/>
      <c r="F155" s="16"/>
      <c r="G155" s="13"/>
      <c r="H155" s="13"/>
      <c r="I155" s="13"/>
      <c r="J155" s="13"/>
      <c r="K155" s="94"/>
      <c r="L155" s="94"/>
      <c r="M155" s="94"/>
      <c r="N155" s="94"/>
      <c r="O155" s="13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t="15.75" customHeight="1" x14ac:dyDescent="0.3">
      <c r="A156" s="13"/>
      <c r="B156" s="14"/>
      <c r="C156" s="15"/>
      <c r="D156" s="15"/>
      <c r="E156" s="16"/>
      <c r="F156" s="16"/>
      <c r="G156" s="13"/>
      <c r="H156" s="13"/>
      <c r="I156" s="13"/>
      <c r="J156" s="13"/>
      <c r="K156" s="94"/>
      <c r="L156" s="94"/>
      <c r="M156" s="94"/>
      <c r="N156" s="94"/>
      <c r="O156" s="13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t="15.75" customHeight="1" x14ac:dyDescent="0.3">
      <c r="A157" s="13"/>
      <c r="B157" s="14"/>
      <c r="C157" s="15"/>
      <c r="D157" s="15"/>
      <c r="E157" s="16"/>
      <c r="F157" s="16"/>
      <c r="G157" s="13"/>
      <c r="H157" s="13"/>
      <c r="I157" s="13"/>
      <c r="J157" s="13"/>
      <c r="K157" s="94"/>
      <c r="L157" s="94"/>
      <c r="M157" s="94"/>
      <c r="N157" s="94"/>
      <c r="O157" s="13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t="15.75" customHeight="1" x14ac:dyDescent="0.3">
      <c r="A158" s="13"/>
      <c r="B158" s="14"/>
      <c r="C158" s="15"/>
      <c r="D158" s="15"/>
      <c r="E158" s="16"/>
      <c r="F158" s="16"/>
      <c r="G158" s="13"/>
      <c r="H158" s="13"/>
      <c r="I158" s="13"/>
      <c r="J158" s="13"/>
      <c r="K158" s="94"/>
      <c r="L158" s="94"/>
      <c r="M158" s="94"/>
      <c r="N158" s="94"/>
      <c r="O158" s="13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t="15.75" customHeight="1" x14ac:dyDescent="0.3">
      <c r="A159" s="13"/>
      <c r="B159" s="14"/>
      <c r="C159" s="15"/>
      <c r="D159" s="15"/>
      <c r="E159" s="16"/>
      <c r="F159" s="16"/>
      <c r="G159" s="13"/>
      <c r="H159" s="13"/>
      <c r="I159" s="13"/>
      <c r="J159" s="13"/>
      <c r="K159" s="94"/>
      <c r="L159" s="94"/>
      <c r="M159" s="94"/>
      <c r="N159" s="94"/>
      <c r="O159" s="13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t="15.75" customHeight="1" x14ac:dyDescent="0.3">
      <c r="A160" s="13"/>
      <c r="B160" s="14"/>
      <c r="C160" s="15"/>
      <c r="D160" s="15"/>
      <c r="E160" s="16"/>
      <c r="F160" s="16"/>
      <c r="G160" s="13"/>
      <c r="H160" s="13"/>
      <c r="I160" s="13"/>
      <c r="J160" s="13"/>
      <c r="K160" s="94"/>
      <c r="L160" s="94"/>
      <c r="M160" s="94"/>
      <c r="N160" s="94"/>
      <c r="O160" s="13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t="15.75" customHeight="1" x14ac:dyDescent="0.3">
      <c r="A161" s="13"/>
      <c r="B161" s="14"/>
      <c r="C161" s="15"/>
      <c r="D161" s="15"/>
      <c r="E161" s="16"/>
      <c r="F161" s="16"/>
      <c r="G161" s="13"/>
      <c r="H161" s="13"/>
      <c r="I161" s="13"/>
      <c r="J161" s="13"/>
      <c r="K161" s="94"/>
      <c r="L161" s="94"/>
      <c r="M161" s="94"/>
      <c r="N161" s="94"/>
      <c r="O161" s="13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t="15.75" customHeight="1" x14ac:dyDescent="0.3">
      <c r="A162" s="13"/>
      <c r="B162" s="14"/>
      <c r="C162" s="15"/>
      <c r="D162" s="15"/>
      <c r="E162" s="16"/>
      <c r="F162" s="16"/>
      <c r="G162" s="13"/>
      <c r="H162" s="13"/>
      <c r="I162" s="13"/>
      <c r="J162" s="13"/>
      <c r="K162" s="94"/>
      <c r="L162" s="94"/>
      <c r="M162" s="94"/>
      <c r="N162" s="94"/>
      <c r="O162" s="13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t="15.75" customHeight="1" x14ac:dyDescent="0.3">
      <c r="A163" s="13"/>
      <c r="B163" s="14"/>
      <c r="C163" s="15"/>
      <c r="D163" s="15"/>
      <c r="E163" s="16"/>
      <c r="F163" s="16"/>
      <c r="G163" s="13"/>
      <c r="H163" s="13"/>
      <c r="I163" s="13"/>
      <c r="J163" s="13"/>
      <c r="K163" s="94"/>
      <c r="L163" s="94"/>
      <c r="M163" s="94"/>
      <c r="N163" s="94"/>
      <c r="O163" s="13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t="15.75" customHeight="1" x14ac:dyDescent="0.3">
      <c r="A164" s="13"/>
      <c r="B164" s="14"/>
      <c r="C164" s="15"/>
      <c r="D164" s="15"/>
      <c r="E164" s="16"/>
      <c r="F164" s="16"/>
      <c r="G164" s="13"/>
      <c r="H164" s="13"/>
      <c r="I164" s="13"/>
      <c r="J164" s="13"/>
      <c r="K164" s="94"/>
      <c r="L164" s="94"/>
      <c r="M164" s="94"/>
      <c r="N164" s="94"/>
      <c r="O164" s="13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15.75" customHeight="1" x14ac:dyDescent="0.3">
      <c r="A165" s="13"/>
      <c r="B165" s="14"/>
      <c r="C165" s="15"/>
      <c r="D165" s="15"/>
      <c r="E165" s="16"/>
      <c r="F165" s="16"/>
      <c r="G165" s="13"/>
      <c r="H165" s="13"/>
      <c r="I165" s="13"/>
      <c r="J165" s="13"/>
      <c r="K165" s="94"/>
      <c r="L165" s="94"/>
      <c r="M165" s="94"/>
      <c r="N165" s="94"/>
      <c r="O165" s="13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15.75" customHeight="1" x14ac:dyDescent="0.3">
      <c r="A166" s="13"/>
      <c r="B166" s="14"/>
      <c r="C166" s="15"/>
      <c r="D166" s="15"/>
      <c r="E166" s="16"/>
      <c r="F166" s="16"/>
      <c r="G166" s="13"/>
      <c r="H166" s="13"/>
      <c r="I166" s="13"/>
      <c r="J166" s="13"/>
      <c r="K166" s="94"/>
      <c r="L166" s="94"/>
      <c r="M166" s="94"/>
      <c r="N166" s="94"/>
      <c r="O166" s="13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15.75" customHeight="1" x14ac:dyDescent="0.3">
      <c r="A167" s="13"/>
      <c r="B167" s="14"/>
      <c r="C167" s="15"/>
      <c r="D167" s="15"/>
      <c r="E167" s="16"/>
      <c r="F167" s="16"/>
      <c r="G167" s="13"/>
      <c r="H167" s="13"/>
      <c r="I167" s="13"/>
      <c r="J167" s="13"/>
      <c r="K167" s="94"/>
      <c r="L167" s="94"/>
      <c r="M167" s="94"/>
      <c r="N167" s="94"/>
      <c r="O167" s="13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15.75" customHeight="1" x14ac:dyDescent="0.3">
      <c r="A168" s="13"/>
      <c r="B168" s="14"/>
      <c r="C168" s="15"/>
      <c r="D168" s="15"/>
      <c r="E168" s="16"/>
      <c r="F168" s="16"/>
      <c r="G168" s="13"/>
      <c r="H168" s="13"/>
      <c r="I168" s="13"/>
      <c r="J168" s="13"/>
      <c r="K168" s="94"/>
      <c r="L168" s="94"/>
      <c r="M168" s="94"/>
      <c r="N168" s="94"/>
      <c r="O168" s="13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t="15.75" customHeight="1" x14ac:dyDescent="0.3">
      <c r="A169" s="13"/>
      <c r="B169" s="14"/>
      <c r="C169" s="15"/>
      <c r="D169" s="15"/>
      <c r="E169" s="16"/>
      <c r="F169" s="16"/>
      <c r="G169" s="13"/>
      <c r="H169" s="13"/>
      <c r="I169" s="13"/>
      <c r="J169" s="13"/>
      <c r="K169" s="94"/>
      <c r="L169" s="94"/>
      <c r="M169" s="94"/>
      <c r="N169" s="94"/>
      <c r="O169" s="13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t="15.75" customHeight="1" x14ac:dyDescent="0.3">
      <c r="A170" s="13"/>
      <c r="B170" s="14"/>
      <c r="C170" s="15"/>
      <c r="D170" s="15"/>
      <c r="E170" s="16"/>
      <c r="F170" s="16"/>
      <c r="G170" s="13"/>
      <c r="H170" s="13"/>
      <c r="I170" s="13"/>
      <c r="J170" s="13"/>
      <c r="K170" s="94"/>
      <c r="L170" s="94"/>
      <c r="M170" s="94"/>
      <c r="N170" s="94"/>
      <c r="O170" s="13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t="15.75" customHeight="1" x14ac:dyDescent="0.3">
      <c r="A171" s="13"/>
      <c r="B171" s="14"/>
      <c r="C171" s="15"/>
      <c r="D171" s="15"/>
      <c r="E171" s="16"/>
      <c r="F171" s="16"/>
      <c r="G171" s="13"/>
      <c r="H171" s="13"/>
      <c r="I171" s="13"/>
      <c r="J171" s="13"/>
      <c r="K171" s="94"/>
      <c r="L171" s="94"/>
      <c r="M171" s="94"/>
      <c r="N171" s="94"/>
      <c r="O171" s="13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t="15.75" customHeight="1" x14ac:dyDescent="0.3">
      <c r="A172" s="13"/>
      <c r="B172" s="14"/>
      <c r="C172" s="15"/>
      <c r="D172" s="15"/>
      <c r="E172" s="16"/>
      <c r="F172" s="16"/>
      <c r="G172" s="13"/>
      <c r="H172" s="13"/>
      <c r="I172" s="13"/>
      <c r="J172" s="13"/>
      <c r="K172" s="94"/>
      <c r="L172" s="94"/>
      <c r="M172" s="94"/>
      <c r="N172" s="94"/>
      <c r="O172" s="13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t="15.75" customHeight="1" x14ac:dyDescent="0.3">
      <c r="A173" s="13"/>
      <c r="B173" s="14"/>
      <c r="C173" s="15"/>
      <c r="D173" s="15"/>
      <c r="E173" s="16"/>
      <c r="F173" s="16"/>
      <c r="G173" s="13"/>
      <c r="H173" s="13"/>
      <c r="I173" s="13"/>
      <c r="J173" s="13"/>
      <c r="K173" s="94"/>
      <c r="L173" s="94"/>
      <c r="M173" s="94"/>
      <c r="N173" s="94"/>
      <c r="O173" s="13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t="15.75" customHeight="1" x14ac:dyDescent="0.3">
      <c r="A174" s="13"/>
      <c r="B174" s="14"/>
      <c r="C174" s="15"/>
      <c r="D174" s="15"/>
      <c r="E174" s="16"/>
      <c r="F174" s="16"/>
      <c r="G174" s="13"/>
      <c r="H174" s="13"/>
      <c r="I174" s="13"/>
      <c r="J174" s="13"/>
      <c r="K174" s="94"/>
      <c r="L174" s="94"/>
      <c r="M174" s="94"/>
      <c r="N174" s="94"/>
      <c r="O174" s="13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t="15.75" customHeight="1" x14ac:dyDescent="0.3">
      <c r="A175" s="13"/>
      <c r="B175" s="14"/>
      <c r="C175" s="15"/>
      <c r="D175" s="15"/>
      <c r="E175" s="16"/>
      <c r="F175" s="16"/>
      <c r="G175" s="13"/>
      <c r="H175" s="13"/>
      <c r="I175" s="13"/>
      <c r="J175" s="13"/>
      <c r="K175" s="94"/>
      <c r="L175" s="94"/>
      <c r="M175" s="94"/>
      <c r="N175" s="94"/>
      <c r="O175" s="13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t="15.75" customHeight="1" x14ac:dyDescent="0.3">
      <c r="A176" s="13"/>
      <c r="B176" s="14"/>
      <c r="C176" s="15"/>
      <c r="D176" s="15"/>
      <c r="E176" s="16"/>
      <c r="F176" s="16"/>
      <c r="G176" s="13"/>
      <c r="H176" s="13"/>
      <c r="I176" s="13"/>
      <c r="J176" s="13"/>
      <c r="K176" s="94"/>
      <c r="L176" s="94"/>
      <c r="M176" s="94"/>
      <c r="N176" s="94"/>
      <c r="O176" s="13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t="15.75" customHeight="1" x14ac:dyDescent="0.3">
      <c r="A177" s="13"/>
      <c r="B177" s="14"/>
      <c r="C177" s="15"/>
      <c r="D177" s="15"/>
      <c r="E177" s="16"/>
      <c r="F177" s="16"/>
      <c r="G177" s="13"/>
      <c r="H177" s="13"/>
      <c r="I177" s="13"/>
      <c r="J177" s="13"/>
      <c r="K177" s="94"/>
      <c r="L177" s="94"/>
      <c r="M177" s="94"/>
      <c r="N177" s="94"/>
      <c r="O177" s="13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t="15.75" customHeight="1" x14ac:dyDescent="0.3">
      <c r="A178" s="13"/>
      <c r="B178" s="14"/>
      <c r="C178" s="15"/>
      <c r="D178" s="15"/>
      <c r="E178" s="16"/>
      <c r="F178" s="16"/>
      <c r="G178" s="13"/>
      <c r="H178" s="13"/>
      <c r="I178" s="13"/>
      <c r="J178" s="13"/>
      <c r="K178" s="94"/>
      <c r="L178" s="94"/>
      <c r="M178" s="94"/>
      <c r="N178" s="94"/>
      <c r="O178" s="13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t="15.75" customHeight="1" x14ac:dyDescent="0.3">
      <c r="A179" s="13"/>
      <c r="B179" s="14"/>
      <c r="C179" s="15"/>
      <c r="D179" s="15"/>
      <c r="E179" s="16"/>
      <c r="F179" s="16"/>
      <c r="G179" s="13"/>
      <c r="H179" s="13"/>
      <c r="I179" s="13"/>
      <c r="J179" s="13"/>
      <c r="K179" s="94"/>
      <c r="L179" s="94"/>
      <c r="M179" s="94"/>
      <c r="N179" s="94"/>
      <c r="O179" s="13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t="15.75" customHeight="1" x14ac:dyDescent="0.3">
      <c r="A180" s="13"/>
      <c r="B180" s="14"/>
      <c r="C180" s="15"/>
      <c r="D180" s="15"/>
      <c r="E180" s="16"/>
      <c r="F180" s="16"/>
      <c r="G180" s="13"/>
      <c r="H180" s="13"/>
      <c r="I180" s="13"/>
      <c r="J180" s="13"/>
      <c r="K180" s="94"/>
      <c r="L180" s="94"/>
      <c r="M180" s="94"/>
      <c r="N180" s="94"/>
      <c r="O180" s="13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t="15.75" customHeight="1" x14ac:dyDescent="0.3">
      <c r="A181" s="13"/>
      <c r="B181" s="14"/>
      <c r="C181" s="15"/>
      <c r="D181" s="15"/>
      <c r="E181" s="16"/>
      <c r="F181" s="16"/>
      <c r="G181" s="13"/>
      <c r="H181" s="13"/>
      <c r="I181" s="13"/>
      <c r="J181" s="13"/>
      <c r="K181" s="94"/>
      <c r="L181" s="94"/>
      <c r="M181" s="94"/>
      <c r="N181" s="94"/>
      <c r="O181" s="13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t="15.75" customHeight="1" x14ac:dyDescent="0.3">
      <c r="A182" s="13"/>
      <c r="B182" s="14"/>
      <c r="C182" s="15"/>
      <c r="D182" s="15"/>
      <c r="E182" s="16"/>
      <c r="F182" s="16"/>
      <c r="G182" s="13"/>
      <c r="H182" s="13"/>
      <c r="I182" s="13"/>
      <c r="J182" s="13"/>
      <c r="K182" s="94"/>
      <c r="L182" s="94"/>
      <c r="M182" s="94"/>
      <c r="N182" s="94"/>
      <c r="O182" s="13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t="15.75" customHeight="1" x14ac:dyDescent="0.3">
      <c r="A183" s="13"/>
      <c r="B183" s="14"/>
      <c r="C183" s="15"/>
      <c r="D183" s="15"/>
      <c r="E183" s="16"/>
      <c r="F183" s="16"/>
      <c r="G183" s="13"/>
      <c r="H183" s="13"/>
      <c r="I183" s="13"/>
      <c r="J183" s="13"/>
      <c r="K183" s="94"/>
      <c r="L183" s="94"/>
      <c r="M183" s="94"/>
      <c r="N183" s="94"/>
      <c r="O183" s="13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15.75" customHeight="1" x14ac:dyDescent="0.3">
      <c r="A184" s="13"/>
      <c r="B184" s="14"/>
      <c r="C184" s="15"/>
      <c r="D184" s="15"/>
      <c r="E184" s="16"/>
      <c r="F184" s="16"/>
      <c r="G184" s="13"/>
      <c r="H184" s="13"/>
      <c r="I184" s="13"/>
      <c r="J184" s="13"/>
      <c r="K184" s="94"/>
      <c r="L184" s="94"/>
      <c r="M184" s="94"/>
      <c r="N184" s="94"/>
      <c r="O184" s="13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t="15.75" customHeight="1" x14ac:dyDescent="0.3">
      <c r="A185" s="13"/>
      <c r="B185" s="14"/>
      <c r="C185" s="15"/>
      <c r="D185" s="15"/>
      <c r="E185" s="16"/>
      <c r="F185" s="16"/>
      <c r="G185" s="13"/>
      <c r="H185" s="13"/>
      <c r="I185" s="13"/>
      <c r="J185" s="13"/>
      <c r="K185" s="94"/>
      <c r="L185" s="94"/>
      <c r="M185" s="94"/>
      <c r="N185" s="94"/>
      <c r="O185" s="13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t="15.75" customHeight="1" x14ac:dyDescent="0.3">
      <c r="A186" s="13"/>
      <c r="B186" s="14"/>
      <c r="C186" s="15"/>
      <c r="D186" s="15"/>
      <c r="E186" s="16"/>
      <c r="F186" s="16"/>
      <c r="G186" s="13"/>
      <c r="H186" s="13"/>
      <c r="I186" s="13"/>
      <c r="J186" s="13"/>
      <c r="K186" s="94"/>
      <c r="L186" s="94"/>
      <c r="M186" s="94"/>
      <c r="N186" s="94"/>
      <c r="O186" s="13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ht="15.75" customHeight="1" x14ac:dyDescent="0.3">
      <c r="A187" s="13"/>
      <c r="B187" s="14"/>
      <c r="C187" s="15"/>
      <c r="D187" s="15"/>
      <c r="E187" s="16"/>
      <c r="F187" s="16"/>
      <c r="G187" s="13"/>
      <c r="H187" s="13"/>
      <c r="I187" s="13"/>
      <c r="J187" s="13"/>
      <c r="K187" s="94"/>
      <c r="L187" s="94"/>
      <c r="M187" s="94"/>
      <c r="N187" s="94"/>
      <c r="O187" s="13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ht="15.75" customHeight="1" x14ac:dyDescent="0.3">
      <c r="A188" s="13"/>
      <c r="B188" s="14"/>
      <c r="C188" s="15"/>
      <c r="D188" s="15"/>
      <c r="E188" s="16"/>
      <c r="F188" s="16"/>
      <c r="G188" s="13"/>
      <c r="H188" s="13"/>
      <c r="I188" s="13"/>
      <c r="J188" s="13"/>
      <c r="K188" s="94"/>
      <c r="L188" s="94"/>
      <c r="M188" s="94"/>
      <c r="N188" s="94"/>
      <c r="O188" s="13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ht="15.75" customHeight="1" x14ac:dyDescent="0.3">
      <c r="A189" s="13"/>
      <c r="B189" s="14"/>
      <c r="C189" s="15"/>
      <c r="D189" s="15"/>
      <c r="E189" s="16"/>
      <c r="F189" s="16"/>
      <c r="G189" s="13"/>
      <c r="H189" s="13"/>
      <c r="I189" s="13"/>
      <c r="J189" s="13"/>
      <c r="K189" s="94"/>
      <c r="L189" s="94"/>
      <c r="M189" s="94"/>
      <c r="N189" s="94"/>
      <c r="O189" s="13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ht="15.75" customHeight="1" x14ac:dyDescent="0.3">
      <c r="A190" s="13"/>
      <c r="B190" s="14"/>
      <c r="C190" s="15"/>
      <c r="D190" s="15"/>
      <c r="E190" s="16"/>
      <c r="F190" s="16"/>
      <c r="G190" s="13"/>
      <c r="H190" s="13"/>
      <c r="I190" s="13"/>
      <c r="J190" s="13"/>
      <c r="K190" s="94"/>
      <c r="L190" s="94"/>
      <c r="M190" s="94"/>
      <c r="N190" s="94"/>
      <c r="O190" s="13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ht="15.75" customHeight="1" x14ac:dyDescent="0.3">
      <c r="A191" s="13"/>
      <c r="B191" s="14"/>
      <c r="C191" s="15"/>
      <c r="D191" s="15"/>
      <c r="E191" s="16"/>
      <c r="F191" s="16"/>
      <c r="G191" s="13"/>
      <c r="H191" s="13"/>
      <c r="I191" s="13"/>
      <c r="J191" s="13"/>
      <c r="K191" s="94"/>
      <c r="L191" s="94"/>
      <c r="M191" s="94"/>
      <c r="N191" s="94"/>
      <c r="O191" s="13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ht="15.75" customHeight="1" x14ac:dyDescent="0.3">
      <c r="A192" s="13"/>
      <c r="B192" s="14"/>
      <c r="C192" s="15"/>
      <c r="D192" s="15"/>
      <c r="E192" s="16"/>
      <c r="F192" s="16"/>
      <c r="G192" s="13"/>
      <c r="H192" s="13"/>
      <c r="I192" s="13"/>
      <c r="J192" s="13"/>
      <c r="K192" s="94"/>
      <c r="L192" s="94"/>
      <c r="M192" s="94"/>
      <c r="N192" s="94"/>
      <c r="O192" s="13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ht="15.75" customHeight="1" x14ac:dyDescent="0.3">
      <c r="A193" s="13"/>
      <c r="B193" s="14"/>
      <c r="C193" s="15"/>
      <c r="D193" s="15"/>
      <c r="E193" s="16"/>
      <c r="F193" s="16"/>
      <c r="G193" s="13"/>
      <c r="H193" s="13"/>
      <c r="I193" s="13"/>
      <c r="J193" s="13"/>
      <c r="K193" s="94"/>
      <c r="L193" s="94"/>
      <c r="M193" s="94"/>
      <c r="N193" s="94"/>
      <c r="O193" s="13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ht="15.75" customHeight="1" x14ac:dyDescent="0.3">
      <c r="A194" s="13"/>
      <c r="B194" s="14"/>
      <c r="C194" s="15"/>
      <c r="D194" s="15"/>
      <c r="E194" s="16"/>
      <c r="F194" s="16"/>
      <c r="G194" s="13"/>
      <c r="H194" s="13"/>
      <c r="I194" s="13"/>
      <c r="J194" s="13"/>
      <c r="K194" s="94"/>
      <c r="L194" s="94"/>
      <c r="M194" s="94"/>
      <c r="N194" s="94"/>
      <c r="O194" s="13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ht="15.75" customHeight="1" x14ac:dyDescent="0.3">
      <c r="A195" s="13"/>
      <c r="B195" s="14"/>
      <c r="C195" s="15"/>
      <c r="D195" s="15"/>
      <c r="E195" s="16"/>
      <c r="F195" s="16"/>
      <c r="G195" s="13"/>
      <c r="H195" s="13"/>
      <c r="I195" s="13"/>
      <c r="J195" s="13"/>
      <c r="K195" s="94"/>
      <c r="L195" s="94"/>
      <c r="M195" s="94"/>
      <c r="N195" s="94"/>
      <c r="O195" s="13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ht="15.75" customHeight="1" x14ac:dyDescent="0.3">
      <c r="A196" s="13"/>
      <c r="B196" s="14"/>
      <c r="C196" s="15"/>
      <c r="D196" s="15"/>
      <c r="E196" s="16"/>
      <c r="F196" s="16"/>
      <c r="G196" s="13"/>
      <c r="H196" s="13"/>
      <c r="I196" s="13"/>
      <c r="J196" s="13"/>
      <c r="K196" s="94"/>
      <c r="L196" s="94"/>
      <c r="M196" s="94"/>
      <c r="N196" s="94"/>
      <c r="O196" s="13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ht="15.75" customHeight="1" x14ac:dyDescent="0.3">
      <c r="A197" s="13"/>
      <c r="B197" s="14"/>
      <c r="C197" s="15"/>
      <c r="D197" s="15"/>
      <c r="E197" s="16"/>
      <c r="F197" s="16"/>
      <c r="G197" s="13"/>
      <c r="H197" s="13"/>
      <c r="I197" s="13"/>
      <c r="J197" s="13"/>
      <c r="K197" s="94"/>
      <c r="L197" s="94"/>
      <c r="M197" s="94"/>
      <c r="N197" s="94"/>
      <c r="O197" s="13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ht="15.75" customHeight="1" x14ac:dyDescent="0.3">
      <c r="A198" s="13"/>
      <c r="B198" s="14"/>
      <c r="C198" s="15"/>
      <c r="D198" s="15"/>
      <c r="E198" s="16"/>
      <c r="F198" s="16"/>
      <c r="G198" s="13"/>
      <c r="H198" s="13"/>
      <c r="I198" s="13"/>
      <c r="J198" s="13"/>
      <c r="K198" s="94"/>
      <c r="L198" s="94"/>
      <c r="M198" s="94"/>
      <c r="N198" s="94"/>
      <c r="O198" s="13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ht="15.75" customHeight="1" x14ac:dyDescent="0.3"/>
    <row r="200" spans="1:24" ht="15.75" customHeight="1" x14ac:dyDescent="0.3"/>
    <row r="201" spans="1:24" ht="15.75" customHeight="1" x14ac:dyDescent="0.3"/>
    <row r="202" spans="1:24" ht="15.75" customHeight="1" x14ac:dyDescent="0.3"/>
    <row r="203" spans="1:24" ht="15.75" customHeight="1" x14ac:dyDescent="0.3"/>
    <row r="204" spans="1:24" ht="15.75" customHeight="1" x14ac:dyDescent="0.3"/>
    <row r="205" spans="1:24" ht="15.75" customHeight="1" x14ac:dyDescent="0.3"/>
    <row r="206" spans="1:24" ht="15.75" customHeight="1" x14ac:dyDescent="0.3"/>
    <row r="207" spans="1:24" ht="15.75" customHeight="1" x14ac:dyDescent="0.3"/>
    <row r="208" spans="1:24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</sheetData>
  <mergeCells count="14">
    <mergeCell ref="A3:O3"/>
    <mergeCell ref="A2:O2"/>
    <mergeCell ref="A1:O1"/>
    <mergeCell ref="A5:A6"/>
    <mergeCell ref="F5:F6"/>
    <mergeCell ref="O5:O6"/>
    <mergeCell ref="B5:B6"/>
    <mergeCell ref="C5:D5"/>
    <mergeCell ref="E5:E6"/>
    <mergeCell ref="G5:H5"/>
    <mergeCell ref="I5:K5"/>
    <mergeCell ref="L5:L6"/>
    <mergeCell ref="M5:M6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-0.249977111117893"/>
  </sheetPr>
  <dimension ref="A1:X960"/>
  <sheetViews>
    <sheetView topLeftCell="A36" zoomScale="80" zoomScaleNormal="80" workbookViewId="0">
      <selection activeCell="T6" sqref="T6"/>
    </sheetView>
  </sheetViews>
  <sheetFormatPr defaultColWidth="10.08984375" defaultRowHeight="15" customHeight="1" x14ac:dyDescent="0.25"/>
  <cols>
    <col min="1" max="1" width="6.81640625" style="78" customWidth="1"/>
    <col min="2" max="2" width="25.81640625" style="79" customWidth="1"/>
    <col min="3" max="4" width="12.81640625" style="78" customWidth="1"/>
    <col min="5" max="6" width="10.81640625" style="81" customWidth="1"/>
    <col min="7" max="8" width="7.81640625" style="81" customWidth="1"/>
    <col min="9" max="9" width="10.81640625" style="81" customWidth="1"/>
    <col min="10" max="10" width="10.81640625" style="78" customWidth="1"/>
    <col min="11" max="11" width="20.81640625" style="82" customWidth="1"/>
    <col min="12" max="12" width="7.81640625" style="82" customWidth="1"/>
    <col min="13" max="13" width="10.81640625" style="82" customWidth="1"/>
    <col min="14" max="14" width="18.6328125" style="81" customWidth="1"/>
    <col min="15" max="15" width="11.90625" style="78" customWidth="1"/>
    <col min="16" max="16" width="11.36328125" style="77" customWidth="1"/>
    <col min="17" max="24" width="8" style="77" customWidth="1"/>
    <col min="25" max="16384" width="10.08984375" style="77"/>
  </cols>
  <sheetData>
    <row r="1" spans="1:24" ht="47.25" customHeight="1" x14ac:dyDescent="0.25">
      <c r="A1" s="313" t="s">
        <v>959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76"/>
      <c r="Q1" s="76"/>
      <c r="R1" s="76"/>
      <c r="S1" s="76"/>
      <c r="T1" s="76"/>
      <c r="U1" s="76"/>
      <c r="V1" s="76"/>
      <c r="W1" s="76"/>
      <c r="X1" s="76"/>
    </row>
    <row r="2" spans="1:24" ht="27.75" customHeight="1" x14ac:dyDescent="0.25">
      <c r="A2" s="324" t="s">
        <v>461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76"/>
      <c r="Q2" s="76"/>
      <c r="R2" s="76"/>
      <c r="S2" s="76"/>
      <c r="T2" s="76"/>
      <c r="U2" s="76"/>
      <c r="V2" s="76"/>
      <c r="W2" s="76"/>
      <c r="X2" s="76"/>
    </row>
    <row r="3" spans="1:24" ht="27.75" customHeight="1" x14ac:dyDescent="0.25">
      <c r="A3" s="325" t="str">
        <f>Congthuong!A3</f>
        <v>(Kèm theo Quyết định số   302 /QĐ-UBND ngày  13/02/2026 của Chủ tịch UBND tỉnh Lạng Sơn)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76"/>
      <c r="Q3" s="76"/>
      <c r="R3" s="76"/>
      <c r="S3" s="76"/>
      <c r="T3" s="76"/>
      <c r="U3" s="76"/>
      <c r="V3" s="76"/>
      <c r="W3" s="76"/>
      <c r="X3" s="76"/>
    </row>
    <row r="4" spans="1:24" ht="12" customHeight="1" x14ac:dyDescent="0.25">
      <c r="C4" s="80"/>
      <c r="D4" s="80"/>
    </row>
    <row r="5" spans="1:24" ht="39.75" customHeight="1" x14ac:dyDescent="0.25">
      <c r="A5" s="317" t="s">
        <v>0</v>
      </c>
      <c r="B5" s="317" t="s">
        <v>587</v>
      </c>
      <c r="C5" s="321" t="s">
        <v>1</v>
      </c>
      <c r="D5" s="322"/>
      <c r="E5" s="317" t="s">
        <v>2</v>
      </c>
      <c r="F5" s="316" t="s">
        <v>538</v>
      </c>
      <c r="G5" s="318" t="s">
        <v>690</v>
      </c>
      <c r="H5" s="320"/>
      <c r="I5" s="318" t="s">
        <v>702</v>
      </c>
      <c r="J5" s="319"/>
      <c r="K5" s="320"/>
      <c r="L5" s="314" t="s">
        <v>703</v>
      </c>
      <c r="M5" s="314" t="s">
        <v>711</v>
      </c>
      <c r="N5" s="314" t="s">
        <v>712</v>
      </c>
      <c r="O5" s="314" t="s">
        <v>708</v>
      </c>
      <c r="P5" s="81"/>
      <c r="Q5" s="81"/>
      <c r="R5" s="81"/>
      <c r="S5" s="81"/>
      <c r="T5" s="81"/>
      <c r="U5" s="81"/>
      <c r="V5" s="81"/>
      <c r="W5" s="81"/>
      <c r="X5" s="81"/>
    </row>
    <row r="6" spans="1:24" ht="71.25" customHeight="1" x14ac:dyDescent="0.25">
      <c r="A6" s="317"/>
      <c r="B6" s="317"/>
      <c r="C6" s="18" t="s">
        <v>3</v>
      </c>
      <c r="D6" s="18" t="s">
        <v>4</v>
      </c>
      <c r="E6" s="317"/>
      <c r="F6" s="316"/>
      <c r="G6" s="19" t="s">
        <v>689</v>
      </c>
      <c r="H6" s="19" t="s">
        <v>691</v>
      </c>
      <c r="I6" s="19" t="s">
        <v>689</v>
      </c>
      <c r="J6" s="19" t="s">
        <v>691</v>
      </c>
      <c r="K6" s="4" t="s">
        <v>705</v>
      </c>
      <c r="L6" s="315"/>
      <c r="M6" s="315"/>
      <c r="N6" s="315"/>
      <c r="O6" s="315"/>
      <c r="P6" s="16"/>
      <c r="Q6" s="16"/>
      <c r="R6" s="81"/>
      <c r="S6" s="81"/>
      <c r="T6" s="81"/>
      <c r="U6" s="81"/>
      <c r="V6" s="81"/>
      <c r="W6" s="81"/>
      <c r="X6" s="81"/>
    </row>
    <row r="7" spans="1:24" ht="18.75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 t="s">
        <v>704</v>
      </c>
      <c r="N7" s="302">
        <v>14</v>
      </c>
      <c r="O7" s="21">
        <v>15</v>
      </c>
      <c r="P7" s="83"/>
      <c r="Q7" s="83"/>
      <c r="R7" s="83"/>
      <c r="S7" s="83"/>
      <c r="T7" s="83"/>
      <c r="U7" s="83"/>
      <c r="V7" s="83"/>
      <c r="W7" s="83"/>
      <c r="X7" s="83"/>
    </row>
    <row r="8" spans="1:24" ht="35.25" customHeight="1" x14ac:dyDescent="0.25">
      <c r="A8" s="23" t="s">
        <v>5</v>
      </c>
      <c r="B8" s="24" t="s">
        <v>643</v>
      </c>
      <c r="C8" s="25"/>
      <c r="D8" s="25"/>
      <c r="E8" s="26"/>
      <c r="F8" s="26"/>
      <c r="G8" s="26"/>
      <c r="H8" s="26"/>
      <c r="I8" s="26"/>
      <c r="J8" s="26"/>
      <c r="K8" s="183"/>
      <c r="L8" s="183"/>
      <c r="M8" s="211"/>
      <c r="N8" s="269"/>
      <c r="O8" s="26"/>
    </row>
    <row r="9" spans="1:24" ht="35.25" customHeight="1" x14ac:dyDescent="0.25">
      <c r="A9" s="176" t="s">
        <v>6</v>
      </c>
      <c r="B9" s="177" t="s">
        <v>644</v>
      </c>
      <c r="C9" s="177"/>
      <c r="D9" s="177"/>
      <c r="E9" s="177"/>
      <c r="F9" s="30"/>
      <c r="G9" s="177"/>
      <c r="H9" s="177"/>
      <c r="I9" s="177"/>
      <c r="J9" s="30"/>
      <c r="K9" s="4"/>
      <c r="L9" s="4"/>
      <c r="M9" s="187"/>
      <c r="N9" s="265"/>
      <c r="O9" s="30"/>
    </row>
    <row r="10" spans="1:24" ht="49.5" customHeight="1" x14ac:dyDescent="0.25">
      <c r="A10" s="31">
        <v>1</v>
      </c>
      <c r="B10" s="32" t="s">
        <v>462</v>
      </c>
      <c r="C10" s="29"/>
      <c r="D10" s="33" t="s">
        <v>542</v>
      </c>
      <c r="E10" s="30" t="s">
        <v>7</v>
      </c>
      <c r="F10" s="87" t="s">
        <v>8</v>
      </c>
      <c r="G10" s="3">
        <v>288</v>
      </c>
      <c r="H10" s="3">
        <v>247</v>
      </c>
      <c r="I10" s="265">
        <v>11</v>
      </c>
      <c r="J10" s="265">
        <v>83</v>
      </c>
      <c r="K10" s="201">
        <f>(I10*70%)+(J10*30%)</f>
        <v>32.599999999999994</v>
      </c>
      <c r="L10" s="6">
        <v>5</v>
      </c>
      <c r="M10" s="201">
        <f>K10+L10</f>
        <v>37.599999999999994</v>
      </c>
      <c r="N10" s="276" t="s">
        <v>744</v>
      </c>
      <c r="O10" s="101" t="s">
        <v>709</v>
      </c>
      <c r="P10" s="14"/>
      <c r="Q10" s="17"/>
    </row>
    <row r="11" spans="1:24" ht="49.5" customHeight="1" x14ac:dyDescent="0.25">
      <c r="A11" s="31">
        <v>2</v>
      </c>
      <c r="B11" s="32" t="s">
        <v>415</v>
      </c>
      <c r="C11" s="29"/>
      <c r="D11" s="33" t="s">
        <v>543</v>
      </c>
      <c r="E11" s="30" t="s">
        <v>14</v>
      </c>
      <c r="F11" s="87" t="s">
        <v>8</v>
      </c>
      <c r="G11" s="3">
        <v>289</v>
      </c>
      <c r="H11" s="3">
        <v>248</v>
      </c>
      <c r="I11" s="271">
        <v>33.5</v>
      </c>
      <c r="J11" s="265">
        <v>76</v>
      </c>
      <c r="K11" s="201">
        <f t="shared" ref="K11:K42" si="0">(I11*70%)+(J11*30%)</f>
        <v>46.25</v>
      </c>
      <c r="L11" s="6">
        <v>5</v>
      </c>
      <c r="M11" s="201">
        <f t="shared" ref="M11:M42" si="1">K11+L11</f>
        <v>51.25</v>
      </c>
      <c r="N11" s="276" t="s">
        <v>942</v>
      </c>
      <c r="O11" s="101" t="s">
        <v>709</v>
      </c>
      <c r="P11" s="14"/>
    </row>
    <row r="12" spans="1:24" ht="49.5" customHeight="1" x14ac:dyDescent="0.25">
      <c r="A12" s="31">
        <v>3</v>
      </c>
      <c r="B12" s="32" t="s">
        <v>463</v>
      </c>
      <c r="C12" s="31"/>
      <c r="D12" s="33" t="s">
        <v>464</v>
      </c>
      <c r="E12" s="30" t="s">
        <v>14</v>
      </c>
      <c r="F12" s="87" t="s">
        <v>8</v>
      </c>
      <c r="G12" s="3">
        <v>290</v>
      </c>
      <c r="H12" s="3">
        <v>249</v>
      </c>
      <c r="I12" s="265">
        <v>27</v>
      </c>
      <c r="J12" s="265">
        <v>81</v>
      </c>
      <c r="K12" s="201">
        <f t="shared" si="0"/>
        <v>43.2</v>
      </c>
      <c r="L12" s="6">
        <v>5</v>
      </c>
      <c r="M12" s="201">
        <f t="shared" si="1"/>
        <v>48.2</v>
      </c>
      <c r="N12" s="276" t="s">
        <v>943</v>
      </c>
      <c r="O12" s="101" t="s">
        <v>709</v>
      </c>
      <c r="P12" s="14"/>
    </row>
    <row r="13" spans="1:24" ht="35.25" customHeight="1" x14ac:dyDescent="0.25">
      <c r="A13" s="176" t="s">
        <v>136</v>
      </c>
      <c r="B13" s="28" t="s">
        <v>644</v>
      </c>
      <c r="C13" s="85"/>
      <c r="D13" s="85"/>
      <c r="E13" s="87"/>
      <c r="F13" s="87"/>
      <c r="G13" s="87"/>
      <c r="H13" s="87"/>
      <c r="I13" s="266"/>
      <c r="J13" s="266"/>
      <c r="K13" s="201"/>
      <c r="L13" s="254"/>
      <c r="M13" s="201"/>
      <c r="N13" s="276"/>
      <c r="O13" s="87"/>
      <c r="P13" s="14"/>
    </row>
    <row r="14" spans="1:24" ht="49.5" customHeight="1" x14ac:dyDescent="0.25">
      <c r="A14" s="193">
        <v>4</v>
      </c>
      <c r="B14" s="255" t="s">
        <v>465</v>
      </c>
      <c r="C14" s="256"/>
      <c r="D14" s="257" t="s">
        <v>545</v>
      </c>
      <c r="E14" s="258" t="s">
        <v>14</v>
      </c>
      <c r="F14" s="258" t="s">
        <v>8</v>
      </c>
      <c r="G14" s="259">
        <v>291</v>
      </c>
      <c r="H14" s="259">
        <v>250</v>
      </c>
      <c r="I14" s="267">
        <v>61.5</v>
      </c>
      <c r="J14" s="267">
        <v>65</v>
      </c>
      <c r="K14" s="210">
        <f t="shared" si="0"/>
        <v>62.55</v>
      </c>
      <c r="L14" s="209">
        <v>5</v>
      </c>
      <c r="M14" s="210">
        <f t="shared" si="1"/>
        <v>67.55</v>
      </c>
      <c r="N14" s="303" t="s">
        <v>944</v>
      </c>
      <c r="O14" s="194" t="s">
        <v>710</v>
      </c>
      <c r="P14" s="14"/>
    </row>
    <row r="15" spans="1:24" ht="49.5" customHeight="1" x14ac:dyDescent="0.25">
      <c r="A15" s="31">
        <v>5</v>
      </c>
      <c r="B15" s="84" t="s">
        <v>466</v>
      </c>
      <c r="C15" s="85"/>
      <c r="D15" s="178" t="s">
        <v>546</v>
      </c>
      <c r="E15" s="87" t="s">
        <v>7</v>
      </c>
      <c r="F15" s="87" t="s">
        <v>8</v>
      </c>
      <c r="G15" s="9">
        <v>292</v>
      </c>
      <c r="H15" s="9">
        <v>251</v>
      </c>
      <c r="I15" s="266">
        <v>6</v>
      </c>
      <c r="J15" s="266">
        <v>53</v>
      </c>
      <c r="K15" s="201">
        <f t="shared" si="0"/>
        <v>20.099999999999998</v>
      </c>
      <c r="L15" s="6">
        <v>5</v>
      </c>
      <c r="M15" s="201">
        <f t="shared" si="1"/>
        <v>25.099999999999998</v>
      </c>
      <c r="N15" s="276" t="s">
        <v>945</v>
      </c>
      <c r="O15" s="101" t="s">
        <v>709</v>
      </c>
      <c r="P15" s="14"/>
    </row>
    <row r="16" spans="1:24" ht="49.5" customHeight="1" x14ac:dyDescent="0.25">
      <c r="A16" s="36">
        <v>6</v>
      </c>
      <c r="B16" s="84" t="s">
        <v>467</v>
      </c>
      <c r="C16" s="85"/>
      <c r="D16" s="86" t="s">
        <v>468</v>
      </c>
      <c r="E16" s="87" t="s">
        <v>7</v>
      </c>
      <c r="F16" s="87" t="s">
        <v>8</v>
      </c>
      <c r="G16" s="9">
        <v>293</v>
      </c>
      <c r="H16" s="9">
        <v>252</v>
      </c>
      <c r="I16" s="266">
        <v>25</v>
      </c>
      <c r="J16" s="266" t="s">
        <v>706</v>
      </c>
      <c r="K16" s="232">
        <f>(I16*70%)</f>
        <v>17.5</v>
      </c>
      <c r="L16" s="231">
        <v>5</v>
      </c>
      <c r="M16" s="232">
        <f t="shared" si="1"/>
        <v>22.5</v>
      </c>
      <c r="N16" s="276" t="s">
        <v>875</v>
      </c>
      <c r="O16" s="101" t="s">
        <v>709</v>
      </c>
      <c r="P16" s="14"/>
    </row>
    <row r="17" spans="1:16" ht="49.5" customHeight="1" x14ac:dyDescent="0.25">
      <c r="A17" s="36">
        <v>7</v>
      </c>
      <c r="B17" s="84" t="s">
        <v>469</v>
      </c>
      <c r="C17" s="85"/>
      <c r="D17" s="86" t="s">
        <v>470</v>
      </c>
      <c r="E17" s="87" t="s">
        <v>7</v>
      </c>
      <c r="F17" s="87" t="s">
        <v>8</v>
      </c>
      <c r="G17" s="9">
        <v>294</v>
      </c>
      <c r="H17" s="9">
        <v>253</v>
      </c>
      <c r="I17" s="266">
        <v>10</v>
      </c>
      <c r="J17" s="266" t="s">
        <v>706</v>
      </c>
      <c r="K17" s="232">
        <f>(I17*70%)</f>
        <v>7</v>
      </c>
      <c r="L17" s="231">
        <v>5</v>
      </c>
      <c r="M17" s="232">
        <f t="shared" si="1"/>
        <v>12</v>
      </c>
      <c r="N17" s="276" t="s">
        <v>946</v>
      </c>
      <c r="O17" s="101" t="s">
        <v>709</v>
      </c>
      <c r="P17" s="14"/>
    </row>
    <row r="18" spans="1:16" ht="49.5" customHeight="1" x14ac:dyDescent="0.25">
      <c r="A18" s="31">
        <v>8</v>
      </c>
      <c r="B18" s="179" t="s">
        <v>535</v>
      </c>
      <c r="C18" s="180"/>
      <c r="D18" s="181" t="s">
        <v>547</v>
      </c>
      <c r="E18" s="180" t="s">
        <v>28</v>
      </c>
      <c r="F18" s="87" t="s">
        <v>8</v>
      </c>
      <c r="G18" s="9">
        <v>295</v>
      </c>
      <c r="H18" s="9">
        <v>254</v>
      </c>
      <c r="I18" s="268">
        <v>26.5</v>
      </c>
      <c r="J18" s="268">
        <v>71.5</v>
      </c>
      <c r="K18" s="201">
        <f t="shared" si="0"/>
        <v>40</v>
      </c>
      <c r="L18" s="6">
        <v>5</v>
      </c>
      <c r="M18" s="201">
        <f t="shared" si="1"/>
        <v>45</v>
      </c>
      <c r="N18" s="276" t="s">
        <v>947</v>
      </c>
      <c r="O18" s="101" t="s">
        <v>709</v>
      </c>
      <c r="P18" s="14"/>
    </row>
    <row r="19" spans="1:16" ht="35.25" customHeight="1" x14ac:dyDescent="0.25">
      <c r="A19" s="23" t="s">
        <v>9</v>
      </c>
      <c r="B19" s="24" t="s">
        <v>645</v>
      </c>
      <c r="C19" s="25"/>
      <c r="D19" s="25"/>
      <c r="E19" s="26"/>
      <c r="F19" s="26"/>
      <c r="G19" s="26"/>
      <c r="H19" s="26"/>
      <c r="I19" s="269"/>
      <c r="J19" s="269"/>
      <c r="K19" s="202"/>
      <c r="L19" s="251"/>
      <c r="M19" s="202"/>
      <c r="N19" s="308"/>
      <c r="O19" s="26"/>
      <c r="P19" s="14"/>
    </row>
    <row r="20" spans="1:16" ht="35.25" customHeight="1" x14ac:dyDescent="0.25">
      <c r="A20" s="176" t="s">
        <v>6</v>
      </c>
      <c r="B20" s="28" t="s">
        <v>646</v>
      </c>
      <c r="C20" s="29"/>
      <c r="D20" s="29"/>
      <c r="E20" s="30"/>
      <c r="F20" s="30"/>
      <c r="G20" s="30"/>
      <c r="H20" s="30"/>
      <c r="I20" s="265"/>
      <c r="J20" s="265"/>
      <c r="K20" s="201"/>
      <c r="L20" s="4"/>
      <c r="M20" s="201"/>
      <c r="N20" s="276"/>
      <c r="O20" s="30"/>
      <c r="P20" s="14"/>
    </row>
    <row r="21" spans="1:16" ht="49.5" customHeight="1" x14ac:dyDescent="0.25">
      <c r="A21" s="193">
        <v>9</v>
      </c>
      <c r="B21" s="189" t="s">
        <v>471</v>
      </c>
      <c r="C21" s="191"/>
      <c r="D21" s="260" t="s">
        <v>548</v>
      </c>
      <c r="E21" s="192" t="s">
        <v>14</v>
      </c>
      <c r="F21" s="258" t="s">
        <v>8</v>
      </c>
      <c r="G21" s="197">
        <v>296</v>
      </c>
      <c r="H21" s="197">
        <v>255</v>
      </c>
      <c r="I21" s="270">
        <v>50.5</v>
      </c>
      <c r="J21" s="270">
        <v>76</v>
      </c>
      <c r="K21" s="210">
        <f t="shared" si="0"/>
        <v>58.149999999999991</v>
      </c>
      <c r="L21" s="209">
        <v>5</v>
      </c>
      <c r="M21" s="210">
        <f t="shared" si="1"/>
        <v>63.149999999999991</v>
      </c>
      <c r="N21" s="303" t="s">
        <v>948</v>
      </c>
      <c r="O21" s="194" t="s">
        <v>710</v>
      </c>
      <c r="P21" s="14"/>
    </row>
    <row r="22" spans="1:16" ht="49.5" customHeight="1" x14ac:dyDescent="0.25">
      <c r="A22" s="31">
        <v>10</v>
      </c>
      <c r="B22" s="32" t="s">
        <v>472</v>
      </c>
      <c r="C22" s="29"/>
      <c r="D22" s="33" t="s">
        <v>473</v>
      </c>
      <c r="E22" s="30" t="s">
        <v>7</v>
      </c>
      <c r="F22" s="87" t="s">
        <v>8</v>
      </c>
      <c r="G22" s="3">
        <v>297</v>
      </c>
      <c r="H22" s="3">
        <v>256</v>
      </c>
      <c r="I22" s="265">
        <v>22</v>
      </c>
      <c r="J22" s="265">
        <v>68</v>
      </c>
      <c r="K22" s="201">
        <f t="shared" si="0"/>
        <v>35.799999999999997</v>
      </c>
      <c r="L22" s="6">
        <v>5</v>
      </c>
      <c r="M22" s="201">
        <f t="shared" si="1"/>
        <v>40.799999999999997</v>
      </c>
      <c r="N22" s="276" t="s">
        <v>843</v>
      </c>
      <c r="O22" s="101" t="s">
        <v>709</v>
      </c>
      <c r="P22" s="14"/>
    </row>
    <row r="23" spans="1:16" ht="49.5" customHeight="1" x14ac:dyDescent="0.25">
      <c r="A23" s="36">
        <v>11</v>
      </c>
      <c r="B23" s="35" t="s">
        <v>474</v>
      </c>
      <c r="C23" s="40"/>
      <c r="D23" s="37" t="s">
        <v>475</v>
      </c>
      <c r="E23" s="38" t="s">
        <v>7</v>
      </c>
      <c r="F23" s="87" t="s">
        <v>8</v>
      </c>
      <c r="G23" s="7">
        <v>298</v>
      </c>
      <c r="H23" s="38"/>
      <c r="I23" s="332" t="s">
        <v>706</v>
      </c>
      <c r="J23" s="332"/>
      <c r="K23" s="332"/>
      <c r="L23" s="332"/>
      <c r="M23" s="332"/>
      <c r="N23" s="276"/>
      <c r="O23" s="101" t="s">
        <v>709</v>
      </c>
      <c r="P23" s="14"/>
    </row>
    <row r="24" spans="1:16" ht="35.25" customHeight="1" x14ac:dyDescent="0.25">
      <c r="A24" s="176" t="s">
        <v>136</v>
      </c>
      <c r="B24" s="28" t="s">
        <v>647</v>
      </c>
      <c r="C24" s="29"/>
      <c r="D24" s="29"/>
      <c r="E24" s="30"/>
      <c r="F24" s="30"/>
      <c r="G24" s="30"/>
      <c r="H24" s="30"/>
      <c r="I24" s="30"/>
      <c r="J24" s="30"/>
      <c r="K24" s="6"/>
      <c r="L24" s="4"/>
      <c r="M24" s="201"/>
      <c r="N24" s="276"/>
      <c r="O24" s="30"/>
      <c r="P24" s="14"/>
    </row>
    <row r="25" spans="1:16" ht="49.5" customHeight="1" x14ac:dyDescent="0.25">
      <c r="A25" s="31">
        <v>12</v>
      </c>
      <c r="B25" s="84" t="s">
        <v>476</v>
      </c>
      <c r="C25" s="85"/>
      <c r="D25" s="86" t="s">
        <v>549</v>
      </c>
      <c r="E25" s="87" t="s">
        <v>14</v>
      </c>
      <c r="F25" s="87" t="s">
        <v>8</v>
      </c>
      <c r="G25" s="9">
        <v>128</v>
      </c>
      <c r="H25" s="9">
        <v>257</v>
      </c>
      <c r="I25" s="266">
        <v>32</v>
      </c>
      <c r="J25" s="266">
        <v>64.5</v>
      </c>
      <c r="K25" s="201">
        <f t="shared" si="0"/>
        <v>41.75</v>
      </c>
      <c r="L25" s="6">
        <v>5</v>
      </c>
      <c r="M25" s="201">
        <f t="shared" si="1"/>
        <v>46.75</v>
      </c>
      <c r="N25" s="276" t="s">
        <v>949</v>
      </c>
      <c r="O25" s="101" t="s">
        <v>709</v>
      </c>
      <c r="P25" s="14"/>
    </row>
    <row r="26" spans="1:16" ht="49.5" customHeight="1" x14ac:dyDescent="0.25">
      <c r="A26" s="31">
        <v>13</v>
      </c>
      <c r="B26" s="32" t="s">
        <v>477</v>
      </c>
      <c r="C26" s="29"/>
      <c r="D26" s="152" t="s">
        <v>550</v>
      </c>
      <c r="E26" s="30" t="s">
        <v>10</v>
      </c>
      <c r="F26" s="30"/>
      <c r="G26" s="9">
        <v>129</v>
      </c>
      <c r="H26" s="9">
        <v>258</v>
      </c>
      <c r="I26" s="265">
        <v>10.5</v>
      </c>
      <c r="J26" s="265">
        <v>43</v>
      </c>
      <c r="K26" s="201">
        <f t="shared" si="0"/>
        <v>20.25</v>
      </c>
      <c r="L26" s="6"/>
      <c r="M26" s="201">
        <f t="shared" si="1"/>
        <v>20.25</v>
      </c>
      <c r="N26" s="276" t="s">
        <v>950</v>
      </c>
      <c r="O26" s="101" t="s">
        <v>709</v>
      </c>
      <c r="P26" s="14"/>
    </row>
    <row r="27" spans="1:16" ht="49.5" customHeight="1" x14ac:dyDescent="0.25">
      <c r="A27" s="31">
        <v>14</v>
      </c>
      <c r="B27" s="32" t="s">
        <v>478</v>
      </c>
      <c r="C27" s="33" t="s">
        <v>479</v>
      </c>
      <c r="D27" s="31"/>
      <c r="E27" s="30" t="s">
        <v>10</v>
      </c>
      <c r="F27" s="30"/>
      <c r="G27" s="9">
        <v>130</v>
      </c>
      <c r="H27" s="9">
        <v>259</v>
      </c>
      <c r="I27" s="265">
        <v>11</v>
      </c>
      <c r="J27" s="265">
        <v>63.5</v>
      </c>
      <c r="K27" s="201">
        <f t="shared" si="0"/>
        <v>26.75</v>
      </c>
      <c r="L27" s="6"/>
      <c r="M27" s="201">
        <f t="shared" si="1"/>
        <v>26.75</v>
      </c>
      <c r="N27" s="276" t="s">
        <v>951</v>
      </c>
      <c r="O27" s="101" t="s">
        <v>709</v>
      </c>
      <c r="P27" s="14"/>
    </row>
    <row r="28" spans="1:16" ht="49.5" customHeight="1" x14ac:dyDescent="0.25">
      <c r="A28" s="31">
        <v>15</v>
      </c>
      <c r="B28" s="32" t="s">
        <v>480</v>
      </c>
      <c r="C28" s="29"/>
      <c r="D28" s="33" t="s">
        <v>481</v>
      </c>
      <c r="E28" s="30" t="s">
        <v>10</v>
      </c>
      <c r="F28" s="30"/>
      <c r="G28" s="9">
        <v>131</v>
      </c>
      <c r="H28" s="9">
        <v>260</v>
      </c>
      <c r="I28" s="265">
        <v>9</v>
      </c>
      <c r="J28" s="265">
        <v>51</v>
      </c>
      <c r="K28" s="201">
        <f t="shared" si="0"/>
        <v>21.599999999999998</v>
      </c>
      <c r="L28" s="6"/>
      <c r="M28" s="201">
        <f t="shared" si="1"/>
        <v>21.599999999999998</v>
      </c>
      <c r="N28" s="276" t="s">
        <v>850</v>
      </c>
      <c r="O28" s="101" t="s">
        <v>709</v>
      </c>
      <c r="P28" s="14"/>
    </row>
    <row r="29" spans="1:16" ht="49.5" customHeight="1" x14ac:dyDescent="0.25">
      <c r="A29" s="31">
        <v>16</v>
      </c>
      <c r="B29" s="32" t="s">
        <v>482</v>
      </c>
      <c r="C29" s="29"/>
      <c r="D29" s="33" t="s">
        <v>483</v>
      </c>
      <c r="E29" s="30" t="s">
        <v>14</v>
      </c>
      <c r="F29" s="87" t="s">
        <v>8</v>
      </c>
      <c r="G29" s="9">
        <v>132</v>
      </c>
      <c r="H29" s="9">
        <v>261</v>
      </c>
      <c r="I29" s="265">
        <v>15.5</v>
      </c>
      <c r="J29" s="265">
        <v>54.5</v>
      </c>
      <c r="K29" s="201">
        <f t="shared" si="0"/>
        <v>27.199999999999996</v>
      </c>
      <c r="L29" s="6">
        <v>5</v>
      </c>
      <c r="M29" s="201">
        <f t="shared" si="1"/>
        <v>32.199999999999996</v>
      </c>
      <c r="N29" s="276" t="s">
        <v>809</v>
      </c>
      <c r="O29" s="101" t="s">
        <v>709</v>
      </c>
      <c r="P29" s="14"/>
    </row>
    <row r="30" spans="1:16" ht="49.5" customHeight="1" x14ac:dyDescent="0.25">
      <c r="A30" s="36">
        <v>17</v>
      </c>
      <c r="B30" s="35" t="s">
        <v>484</v>
      </c>
      <c r="C30" s="40"/>
      <c r="D30" s="37" t="s">
        <v>485</v>
      </c>
      <c r="E30" s="38" t="s">
        <v>14</v>
      </c>
      <c r="F30" s="87" t="s">
        <v>8</v>
      </c>
      <c r="G30" s="9">
        <v>133</v>
      </c>
      <c r="H30" s="38"/>
      <c r="I30" s="332" t="s">
        <v>706</v>
      </c>
      <c r="J30" s="332"/>
      <c r="K30" s="332"/>
      <c r="L30" s="332"/>
      <c r="M30" s="332"/>
      <c r="N30" s="276"/>
      <c r="O30" s="101" t="s">
        <v>709</v>
      </c>
      <c r="P30" s="14"/>
    </row>
    <row r="31" spans="1:16" ht="49.5" customHeight="1" x14ac:dyDescent="0.25">
      <c r="A31" s="31">
        <v>18</v>
      </c>
      <c r="B31" s="32" t="s">
        <v>486</v>
      </c>
      <c r="C31" s="33" t="s">
        <v>487</v>
      </c>
      <c r="D31" s="29"/>
      <c r="E31" s="30" t="s">
        <v>14</v>
      </c>
      <c r="F31" s="87" t="s">
        <v>8</v>
      </c>
      <c r="G31" s="9">
        <v>134</v>
      </c>
      <c r="H31" s="9">
        <v>262</v>
      </c>
      <c r="I31" s="271">
        <v>21</v>
      </c>
      <c r="J31" s="265">
        <v>70.5</v>
      </c>
      <c r="K31" s="201">
        <f t="shared" si="0"/>
        <v>35.849999999999994</v>
      </c>
      <c r="L31" s="6">
        <v>5</v>
      </c>
      <c r="M31" s="201">
        <f t="shared" si="1"/>
        <v>40.849999999999994</v>
      </c>
      <c r="N31" s="276" t="s">
        <v>952</v>
      </c>
      <c r="O31" s="101" t="s">
        <v>709</v>
      </c>
      <c r="P31" s="14"/>
    </row>
    <row r="32" spans="1:16" ht="49.5" customHeight="1" x14ac:dyDescent="0.25">
      <c r="A32" s="31">
        <v>19</v>
      </c>
      <c r="B32" s="32" t="s">
        <v>488</v>
      </c>
      <c r="C32" s="33" t="s">
        <v>489</v>
      </c>
      <c r="D32" s="29"/>
      <c r="E32" s="30" t="s">
        <v>7</v>
      </c>
      <c r="F32" s="87" t="s">
        <v>8</v>
      </c>
      <c r="G32" s="9">
        <v>135</v>
      </c>
      <c r="H32" s="9">
        <v>263</v>
      </c>
      <c r="I32" s="265">
        <v>5</v>
      </c>
      <c r="J32" s="265">
        <v>53.5</v>
      </c>
      <c r="K32" s="201">
        <f t="shared" si="0"/>
        <v>19.55</v>
      </c>
      <c r="L32" s="6">
        <v>5</v>
      </c>
      <c r="M32" s="201">
        <f t="shared" si="1"/>
        <v>24.55</v>
      </c>
      <c r="N32" s="276" t="s">
        <v>831</v>
      </c>
      <c r="O32" s="101" t="s">
        <v>709</v>
      </c>
      <c r="P32" s="14"/>
    </row>
    <row r="33" spans="1:16" ht="49.5" customHeight="1" x14ac:dyDescent="0.25">
      <c r="A33" s="36">
        <v>20</v>
      </c>
      <c r="B33" s="35" t="s">
        <v>490</v>
      </c>
      <c r="C33" s="40"/>
      <c r="D33" s="153" t="s">
        <v>551</v>
      </c>
      <c r="E33" s="38" t="s">
        <v>10</v>
      </c>
      <c r="F33" s="38"/>
      <c r="G33" s="9">
        <v>136</v>
      </c>
      <c r="H33" s="9">
        <v>264</v>
      </c>
      <c r="I33" s="271">
        <v>10.5</v>
      </c>
      <c r="J33" s="271" t="s">
        <v>706</v>
      </c>
      <c r="K33" s="232">
        <f>(I33*70%)</f>
        <v>7.35</v>
      </c>
      <c r="L33" s="231"/>
      <c r="M33" s="232">
        <f t="shared" si="1"/>
        <v>7.35</v>
      </c>
      <c r="N33" s="276" t="s">
        <v>953</v>
      </c>
      <c r="O33" s="101" t="s">
        <v>709</v>
      </c>
      <c r="P33" s="14"/>
    </row>
    <row r="34" spans="1:16" ht="49.5" customHeight="1" x14ac:dyDescent="0.25">
      <c r="A34" s="31">
        <v>21</v>
      </c>
      <c r="B34" s="32" t="s">
        <v>491</v>
      </c>
      <c r="C34" s="29"/>
      <c r="D34" s="33" t="s">
        <v>492</v>
      </c>
      <c r="E34" s="30" t="s">
        <v>14</v>
      </c>
      <c r="F34" s="87" t="s">
        <v>8</v>
      </c>
      <c r="G34" s="9">
        <v>137</v>
      </c>
      <c r="H34" s="9">
        <v>265</v>
      </c>
      <c r="I34" s="265">
        <v>12</v>
      </c>
      <c r="J34" s="265">
        <v>49.5</v>
      </c>
      <c r="K34" s="201">
        <f t="shared" si="0"/>
        <v>23.25</v>
      </c>
      <c r="L34" s="6">
        <v>5</v>
      </c>
      <c r="M34" s="201">
        <f t="shared" si="1"/>
        <v>28.25</v>
      </c>
      <c r="N34" s="276" t="s">
        <v>954</v>
      </c>
      <c r="O34" s="101" t="s">
        <v>709</v>
      </c>
      <c r="P34" s="14"/>
    </row>
    <row r="35" spans="1:16" ht="35.25" customHeight="1" x14ac:dyDescent="0.25">
      <c r="A35" s="176" t="s">
        <v>333</v>
      </c>
      <c r="B35" s="28" t="s">
        <v>648</v>
      </c>
      <c r="C35" s="29"/>
      <c r="D35" s="29"/>
      <c r="E35" s="30"/>
      <c r="F35" s="30"/>
      <c r="G35" s="30"/>
      <c r="H35" s="30"/>
      <c r="I35" s="265"/>
      <c r="J35" s="265"/>
      <c r="K35" s="201"/>
      <c r="L35" s="4"/>
      <c r="M35" s="201"/>
      <c r="N35" s="276"/>
      <c r="O35" s="30"/>
      <c r="P35" s="14"/>
    </row>
    <row r="36" spans="1:16" ht="49.5" customHeight="1" x14ac:dyDescent="0.25">
      <c r="A36" s="31">
        <v>22</v>
      </c>
      <c r="B36" s="32" t="s">
        <v>493</v>
      </c>
      <c r="C36" s="29"/>
      <c r="D36" s="33" t="s">
        <v>552</v>
      </c>
      <c r="E36" s="30" t="s">
        <v>7</v>
      </c>
      <c r="F36" s="87" t="s">
        <v>8</v>
      </c>
      <c r="G36" s="3">
        <v>251</v>
      </c>
      <c r="H36" s="3">
        <v>266</v>
      </c>
      <c r="I36" s="265">
        <v>3</v>
      </c>
      <c r="J36" s="265">
        <v>50</v>
      </c>
      <c r="K36" s="201">
        <f t="shared" si="0"/>
        <v>17.100000000000001</v>
      </c>
      <c r="L36" s="6">
        <v>5</v>
      </c>
      <c r="M36" s="201">
        <f t="shared" si="1"/>
        <v>22.1</v>
      </c>
      <c r="N36" s="276" t="s">
        <v>930</v>
      </c>
      <c r="O36" s="101" t="s">
        <v>709</v>
      </c>
      <c r="P36" s="14"/>
    </row>
    <row r="37" spans="1:16" ht="49.5" customHeight="1" x14ac:dyDescent="0.25">
      <c r="A37" s="31">
        <v>23</v>
      </c>
      <c r="B37" s="32" t="s">
        <v>494</v>
      </c>
      <c r="C37" s="29"/>
      <c r="D37" s="33" t="s">
        <v>495</v>
      </c>
      <c r="E37" s="30" t="s">
        <v>14</v>
      </c>
      <c r="F37" s="87" t="s">
        <v>8</v>
      </c>
      <c r="G37" s="3">
        <v>252</v>
      </c>
      <c r="H37" s="3">
        <v>267</v>
      </c>
      <c r="I37" s="265">
        <v>17.5</v>
      </c>
      <c r="J37" s="265">
        <v>54.5</v>
      </c>
      <c r="K37" s="201">
        <f t="shared" si="0"/>
        <v>28.599999999999998</v>
      </c>
      <c r="L37" s="6">
        <v>5</v>
      </c>
      <c r="M37" s="201">
        <f t="shared" si="1"/>
        <v>33.599999999999994</v>
      </c>
      <c r="N37" s="276" t="s">
        <v>865</v>
      </c>
      <c r="O37" s="101" t="s">
        <v>709</v>
      </c>
      <c r="P37" s="14"/>
    </row>
    <row r="38" spans="1:16" ht="49.5" customHeight="1" x14ac:dyDescent="0.25">
      <c r="A38" s="31">
        <v>24</v>
      </c>
      <c r="B38" s="39" t="s">
        <v>496</v>
      </c>
      <c r="C38" s="29"/>
      <c r="D38" s="152" t="s">
        <v>553</v>
      </c>
      <c r="E38" s="30" t="s">
        <v>10</v>
      </c>
      <c r="F38" s="31"/>
      <c r="G38" s="3">
        <v>253</v>
      </c>
      <c r="H38" s="3">
        <v>268</v>
      </c>
      <c r="I38" s="265">
        <v>7.5</v>
      </c>
      <c r="J38" s="265">
        <v>72</v>
      </c>
      <c r="K38" s="201">
        <f t="shared" si="0"/>
        <v>26.849999999999998</v>
      </c>
      <c r="L38" s="6"/>
      <c r="M38" s="201">
        <f t="shared" si="1"/>
        <v>26.849999999999998</v>
      </c>
      <c r="N38" s="276" t="s">
        <v>883</v>
      </c>
      <c r="O38" s="101" t="s">
        <v>709</v>
      </c>
      <c r="P38" s="14"/>
    </row>
    <row r="39" spans="1:16" ht="49.5" customHeight="1" x14ac:dyDescent="0.25">
      <c r="A39" s="193">
        <v>25</v>
      </c>
      <c r="B39" s="189" t="s">
        <v>497</v>
      </c>
      <c r="C39" s="191"/>
      <c r="D39" s="190" t="s">
        <v>498</v>
      </c>
      <c r="E39" s="192" t="s">
        <v>7</v>
      </c>
      <c r="F39" s="258" t="s">
        <v>8</v>
      </c>
      <c r="G39" s="197">
        <v>254</v>
      </c>
      <c r="H39" s="197">
        <v>269</v>
      </c>
      <c r="I39" s="270">
        <v>56.5</v>
      </c>
      <c r="J39" s="270">
        <v>73.5</v>
      </c>
      <c r="K39" s="210">
        <f t="shared" si="0"/>
        <v>61.599999999999994</v>
      </c>
      <c r="L39" s="209">
        <v>5</v>
      </c>
      <c r="M39" s="210">
        <f t="shared" si="1"/>
        <v>66.599999999999994</v>
      </c>
      <c r="N39" s="303" t="s">
        <v>955</v>
      </c>
      <c r="O39" s="194" t="s">
        <v>710</v>
      </c>
      <c r="P39" s="14"/>
    </row>
    <row r="40" spans="1:16" ht="49.5" customHeight="1" x14ac:dyDescent="0.25">
      <c r="A40" s="31">
        <v>26</v>
      </c>
      <c r="B40" s="32" t="s">
        <v>499</v>
      </c>
      <c r="C40" s="29"/>
      <c r="D40" s="33" t="s">
        <v>500</v>
      </c>
      <c r="E40" s="30" t="s">
        <v>10</v>
      </c>
      <c r="F40" s="31"/>
      <c r="G40" s="3">
        <v>255</v>
      </c>
      <c r="H40" s="3">
        <v>270</v>
      </c>
      <c r="I40" s="265">
        <v>10</v>
      </c>
      <c r="J40" s="265">
        <v>70.5</v>
      </c>
      <c r="K40" s="201">
        <f t="shared" si="0"/>
        <v>28.15</v>
      </c>
      <c r="L40" s="6"/>
      <c r="M40" s="201">
        <f t="shared" si="1"/>
        <v>28.15</v>
      </c>
      <c r="N40" s="276" t="s">
        <v>956</v>
      </c>
      <c r="O40" s="101" t="s">
        <v>709</v>
      </c>
      <c r="P40" s="14"/>
    </row>
    <row r="41" spans="1:16" ht="49.5" customHeight="1" x14ac:dyDescent="0.25">
      <c r="A41" s="36">
        <v>27</v>
      </c>
      <c r="B41" s="35" t="s">
        <v>501</v>
      </c>
      <c r="C41" s="40"/>
      <c r="D41" s="37" t="s">
        <v>502</v>
      </c>
      <c r="E41" s="38" t="s">
        <v>14</v>
      </c>
      <c r="F41" s="87" t="s">
        <v>8</v>
      </c>
      <c r="G41" s="7">
        <v>256</v>
      </c>
      <c r="H41" s="7">
        <v>271</v>
      </c>
      <c r="I41" s="271">
        <v>3.5</v>
      </c>
      <c r="J41" s="271" t="s">
        <v>706</v>
      </c>
      <c r="K41" s="232">
        <f>(I41*70%)</f>
        <v>2.4499999999999997</v>
      </c>
      <c r="L41" s="231">
        <v>5</v>
      </c>
      <c r="M41" s="232">
        <f t="shared" si="1"/>
        <v>7.4499999999999993</v>
      </c>
      <c r="N41" s="276" t="s">
        <v>957</v>
      </c>
      <c r="O41" s="101" t="s">
        <v>709</v>
      </c>
      <c r="P41" s="14"/>
    </row>
    <row r="42" spans="1:16" ht="49.5" customHeight="1" x14ac:dyDescent="0.25">
      <c r="A42" s="31">
        <v>28</v>
      </c>
      <c r="B42" s="35" t="s">
        <v>146</v>
      </c>
      <c r="C42" s="40"/>
      <c r="D42" s="37" t="s">
        <v>540</v>
      </c>
      <c r="E42" s="38" t="s">
        <v>7</v>
      </c>
      <c r="F42" s="36" t="s">
        <v>8</v>
      </c>
      <c r="G42" s="3">
        <v>257</v>
      </c>
      <c r="H42" s="3">
        <v>272</v>
      </c>
      <c r="I42" s="271">
        <v>13.5</v>
      </c>
      <c r="J42" s="272">
        <v>50</v>
      </c>
      <c r="K42" s="201">
        <f t="shared" si="0"/>
        <v>24.45</v>
      </c>
      <c r="L42" s="6">
        <v>5</v>
      </c>
      <c r="M42" s="201">
        <f t="shared" si="1"/>
        <v>29.45</v>
      </c>
      <c r="N42" s="276" t="s">
        <v>958</v>
      </c>
      <c r="O42" s="101" t="s">
        <v>709</v>
      </c>
      <c r="P42" s="14"/>
    </row>
    <row r="43" spans="1:16" ht="20.399999999999999" customHeight="1" x14ac:dyDescent="0.25">
      <c r="C43" s="80"/>
      <c r="O43" s="81"/>
    </row>
    <row r="44" spans="1:16" ht="24.6" customHeight="1" x14ac:dyDescent="0.25">
      <c r="B44" s="44" t="s">
        <v>687</v>
      </c>
      <c r="C44" s="80"/>
      <c r="D44" s="80"/>
    </row>
    <row r="45" spans="1:16" ht="12" customHeight="1" x14ac:dyDescent="0.25">
      <c r="C45" s="80"/>
      <c r="D45" s="80"/>
    </row>
    <row r="46" spans="1:16" ht="12" customHeight="1" x14ac:dyDescent="0.25">
      <c r="C46" s="80"/>
      <c r="D46" s="80"/>
    </row>
    <row r="47" spans="1:16" ht="12" customHeight="1" x14ac:dyDescent="0.25">
      <c r="C47" s="80"/>
      <c r="D47" s="80"/>
    </row>
    <row r="48" spans="1:16" ht="12" customHeight="1" x14ac:dyDescent="0.25">
      <c r="C48" s="80"/>
      <c r="D48" s="80"/>
    </row>
    <row r="49" spans="3:4" ht="12" customHeight="1" x14ac:dyDescent="0.25">
      <c r="C49" s="80"/>
      <c r="D49" s="80"/>
    </row>
    <row r="50" spans="3:4" ht="12" customHeight="1" x14ac:dyDescent="0.25">
      <c r="C50" s="80"/>
      <c r="D50" s="80"/>
    </row>
    <row r="51" spans="3:4" ht="12" customHeight="1" x14ac:dyDescent="0.25">
      <c r="C51" s="80"/>
      <c r="D51" s="80"/>
    </row>
    <row r="52" spans="3:4" ht="12" customHeight="1" x14ac:dyDescent="0.25">
      <c r="C52" s="80"/>
      <c r="D52" s="80"/>
    </row>
    <row r="53" spans="3:4" ht="12" customHeight="1" x14ac:dyDescent="0.25">
      <c r="C53" s="80"/>
      <c r="D53" s="80"/>
    </row>
    <row r="54" spans="3:4" ht="12" customHeight="1" x14ac:dyDescent="0.25">
      <c r="C54" s="80"/>
      <c r="D54" s="80"/>
    </row>
    <row r="55" spans="3:4" ht="12" customHeight="1" x14ac:dyDescent="0.25">
      <c r="C55" s="80"/>
      <c r="D55" s="80"/>
    </row>
    <row r="56" spans="3:4" ht="12" customHeight="1" x14ac:dyDescent="0.25">
      <c r="C56" s="80"/>
      <c r="D56" s="80"/>
    </row>
    <row r="57" spans="3:4" ht="12" customHeight="1" x14ac:dyDescent="0.25">
      <c r="C57" s="80"/>
      <c r="D57" s="80"/>
    </row>
    <row r="58" spans="3:4" ht="12" customHeight="1" x14ac:dyDescent="0.25">
      <c r="C58" s="80"/>
      <c r="D58" s="80"/>
    </row>
    <row r="59" spans="3:4" ht="12" customHeight="1" x14ac:dyDescent="0.25">
      <c r="C59" s="80"/>
      <c r="D59" s="80"/>
    </row>
    <row r="60" spans="3:4" ht="12" customHeight="1" x14ac:dyDescent="0.25">
      <c r="C60" s="80"/>
      <c r="D60" s="80"/>
    </row>
    <row r="61" spans="3:4" ht="12" customHeight="1" x14ac:dyDescent="0.25">
      <c r="C61" s="80"/>
      <c r="D61" s="80"/>
    </row>
    <row r="62" spans="3:4" ht="12" customHeight="1" x14ac:dyDescent="0.25">
      <c r="C62" s="80"/>
      <c r="D62" s="80"/>
    </row>
    <row r="63" spans="3:4" ht="12" customHeight="1" x14ac:dyDescent="0.25">
      <c r="C63" s="80"/>
      <c r="D63" s="80"/>
    </row>
    <row r="64" spans="3:4" ht="12" customHeight="1" x14ac:dyDescent="0.25">
      <c r="C64" s="80"/>
      <c r="D64" s="80"/>
    </row>
    <row r="65" spans="3:4" ht="12" customHeight="1" x14ac:dyDescent="0.25">
      <c r="C65" s="80"/>
      <c r="D65" s="80"/>
    </row>
    <row r="66" spans="3:4" ht="12" customHeight="1" x14ac:dyDescent="0.25">
      <c r="C66" s="80"/>
      <c r="D66" s="80"/>
    </row>
    <row r="67" spans="3:4" ht="12" customHeight="1" x14ac:dyDescent="0.25">
      <c r="C67" s="80"/>
      <c r="D67" s="80"/>
    </row>
    <row r="68" spans="3:4" ht="12" customHeight="1" x14ac:dyDescent="0.25">
      <c r="C68" s="80"/>
      <c r="D68" s="80"/>
    </row>
    <row r="69" spans="3:4" ht="15.75" customHeight="1" x14ac:dyDescent="0.25">
      <c r="C69" s="80"/>
      <c r="D69" s="80"/>
    </row>
    <row r="70" spans="3:4" ht="15.75" customHeight="1" x14ac:dyDescent="0.25">
      <c r="C70" s="80"/>
      <c r="D70" s="80"/>
    </row>
    <row r="71" spans="3:4" ht="15.75" customHeight="1" x14ac:dyDescent="0.25">
      <c r="C71" s="80"/>
      <c r="D71" s="80"/>
    </row>
    <row r="72" spans="3:4" ht="15.75" customHeight="1" x14ac:dyDescent="0.25">
      <c r="C72" s="80"/>
      <c r="D72" s="80"/>
    </row>
    <row r="73" spans="3:4" ht="15.75" customHeight="1" x14ac:dyDescent="0.25">
      <c r="C73" s="80"/>
      <c r="D73" s="80"/>
    </row>
    <row r="74" spans="3:4" ht="15.75" customHeight="1" x14ac:dyDescent="0.25">
      <c r="C74" s="80"/>
      <c r="D74" s="80"/>
    </row>
    <row r="75" spans="3:4" ht="15.75" customHeight="1" x14ac:dyDescent="0.25">
      <c r="C75" s="80"/>
      <c r="D75" s="80"/>
    </row>
    <row r="76" spans="3:4" ht="15.75" customHeight="1" x14ac:dyDescent="0.25">
      <c r="C76" s="80"/>
      <c r="D76" s="80"/>
    </row>
    <row r="77" spans="3:4" ht="15.75" customHeight="1" x14ac:dyDescent="0.25">
      <c r="C77" s="80"/>
      <c r="D77" s="80"/>
    </row>
    <row r="78" spans="3:4" ht="15.75" customHeight="1" x14ac:dyDescent="0.25">
      <c r="C78" s="80"/>
      <c r="D78" s="80"/>
    </row>
    <row r="79" spans="3:4" ht="15.75" customHeight="1" x14ac:dyDescent="0.25">
      <c r="C79" s="80"/>
      <c r="D79" s="80"/>
    </row>
    <row r="80" spans="3:4" ht="15.75" customHeight="1" x14ac:dyDescent="0.25">
      <c r="C80" s="80"/>
      <c r="D80" s="80"/>
    </row>
    <row r="81" spans="3:4" ht="15.75" customHeight="1" x14ac:dyDescent="0.25">
      <c r="C81" s="80"/>
      <c r="D81" s="80"/>
    </row>
    <row r="82" spans="3:4" ht="15.75" customHeight="1" x14ac:dyDescent="0.25">
      <c r="C82" s="80"/>
      <c r="D82" s="80"/>
    </row>
    <row r="83" spans="3:4" ht="15.75" customHeight="1" x14ac:dyDescent="0.25">
      <c r="C83" s="80"/>
      <c r="D83" s="80"/>
    </row>
    <row r="84" spans="3:4" ht="15.75" customHeight="1" x14ac:dyDescent="0.25">
      <c r="C84" s="80"/>
      <c r="D84" s="80"/>
    </row>
    <row r="85" spans="3:4" ht="15.75" customHeight="1" x14ac:dyDescent="0.25">
      <c r="C85" s="80"/>
      <c r="D85" s="80"/>
    </row>
    <row r="86" spans="3:4" ht="15.75" customHeight="1" x14ac:dyDescent="0.25">
      <c r="C86" s="80"/>
      <c r="D86" s="80"/>
    </row>
    <row r="87" spans="3:4" ht="15.75" customHeight="1" x14ac:dyDescent="0.25">
      <c r="C87" s="80"/>
      <c r="D87" s="80"/>
    </row>
    <row r="88" spans="3:4" ht="15.75" customHeight="1" x14ac:dyDescent="0.25">
      <c r="C88" s="80"/>
      <c r="D88" s="80"/>
    </row>
    <row r="89" spans="3:4" ht="15.75" customHeight="1" x14ac:dyDescent="0.25">
      <c r="C89" s="80"/>
      <c r="D89" s="80"/>
    </row>
    <row r="90" spans="3:4" ht="15.75" customHeight="1" x14ac:dyDescent="0.25">
      <c r="C90" s="80"/>
      <c r="D90" s="80"/>
    </row>
    <row r="91" spans="3:4" ht="15.75" customHeight="1" x14ac:dyDescent="0.25">
      <c r="C91" s="80"/>
      <c r="D91" s="80"/>
    </row>
    <row r="92" spans="3:4" ht="15.75" customHeight="1" x14ac:dyDescent="0.25">
      <c r="C92" s="80"/>
      <c r="D92" s="80"/>
    </row>
    <row r="93" spans="3:4" ht="15.75" customHeight="1" x14ac:dyDescent="0.25">
      <c r="C93" s="80"/>
      <c r="D93" s="80"/>
    </row>
    <row r="94" spans="3:4" ht="15.75" customHeight="1" x14ac:dyDescent="0.25">
      <c r="C94" s="80"/>
      <c r="D94" s="80"/>
    </row>
    <row r="95" spans="3:4" ht="15.75" customHeight="1" x14ac:dyDescent="0.25">
      <c r="C95" s="80"/>
      <c r="D95" s="80"/>
    </row>
    <row r="96" spans="3:4" ht="15.75" customHeight="1" x14ac:dyDescent="0.25">
      <c r="C96" s="80"/>
      <c r="D96" s="80"/>
    </row>
    <row r="97" spans="3:4" ht="15.75" customHeight="1" x14ac:dyDescent="0.25">
      <c r="C97" s="80"/>
      <c r="D97" s="80"/>
    </row>
    <row r="98" spans="3:4" ht="15.75" customHeight="1" x14ac:dyDescent="0.25">
      <c r="C98" s="80"/>
      <c r="D98" s="80"/>
    </row>
    <row r="99" spans="3:4" ht="15.75" customHeight="1" x14ac:dyDescent="0.25">
      <c r="C99" s="80"/>
      <c r="D99" s="80"/>
    </row>
    <row r="100" spans="3:4" ht="15.75" customHeight="1" x14ac:dyDescent="0.25">
      <c r="C100" s="80"/>
      <c r="D100" s="80"/>
    </row>
    <row r="101" spans="3:4" ht="15.75" customHeight="1" x14ac:dyDescent="0.25">
      <c r="C101" s="80"/>
      <c r="D101" s="80"/>
    </row>
    <row r="102" spans="3:4" ht="15.75" customHeight="1" x14ac:dyDescent="0.25">
      <c r="C102" s="80"/>
      <c r="D102" s="80"/>
    </row>
    <row r="103" spans="3:4" ht="15.75" customHeight="1" x14ac:dyDescent="0.25">
      <c r="C103" s="80"/>
      <c r="D103" s="80"/>
    </row>
    <row r="104" spans="3:4" ht="15.75" customHeight="1" x14ac:dyDescent="0.25">
      <c r="C104" s="80"/>
      <c r="D104" s="80"/>
    </row>
    <row r="105" spans="3:4" ht="15.75" customHeight="1" x14ac:dyDescent="0.25">
      <c r="C105" s="80"/>
      <c r="D105" s="80"/>
    </row>
    <row r="106" spans="3:4" ht="15.75" customHeight="1" x14ac:dyDescent="0.25">
      <c r="C106" s="80"/>
      <c r="D106" s="80"/>
    </row>
    <row r="107" spans="3:4" ht="15.75" customHeight="1" x14ac:dyDescent="0.25">
      <c r="C107" s="80"/>
      <c r="D107" s="80"/>
    </row>
    <row r="108" spans="3:4" ht="15.75" customHeight="1" x14ac:dyDescent="0.25">
      <c r="C108" s="80"/>
      <c r="D108" s="80"/>
    </row>
    <row r="109" spans="3:4" ht="15.75" customHeight="1" x14ac:dyDescent="0.25">
      <c r="C109" s="80"/>
      <c r="D109" s="80"/>
    </row>
    <row r="110" spans="3:4" ht="15.75" customHeight="1" x14ac:dyDescent="0.25">
      <c r="C110" s="80"/>
      <c r="D110" s="80"/>
    </row>
    <row r="111" spans="3:4" ht="15.75" customHeight="1" x14ac:dyDescent="0.25">
      <c r="C111" s="80"/>
      <c r="D111" s="80"/>
    </row>
    <row r="112" spans="3:4" ht="15.75" customHeight="1" x14ac:dyDescent="0.25">
      <c r="C112" s="80"/>
      <c r="D112" s="80"/>
    </row>
    <row r="113" spans="3:4" ht="15.75" customHeight="1" x14ac:dyDescent="0.25">
      <c r="C113" s="80"/>
      <c r="D113" s="80"/>
    </row>
    <row r="114" spans="3:4" ht="15.75" customHeight="1" x14ac:dyDescent="0.25">
      <c r="C114" s="80"/>
      <c r="D114" s="80"/>
    </row>
    <row r="115" spans="3:4" ht="15.75" customHeight="1" x14ac:dyDescent="0.25">
      <c r="C115" s="80"/>
      <c r="D115" s="80"/>
    </row>
    <row r="116" spans="3:4" ht="15.75" customHeight="1" x14ac:dyDescent="0.25">
      <c r="C116" s="80"/>
      <c r="D116" s="80"/>
    </row>
    <row r="117" spans="3:4" ht="15.75" customHeight="1" x14ac:dyDescent="0.25">
      <c r="C117" s="80"/>
      <c r="D117" s="80"/>
    </row>
    <row r="118" spans="3:4" ht="15.75" customHeight="1" x14ac:dyDescent="0.25">
      <c r="C118" s="80"/>
      <c r="D118" s="80"/>
    </row>
    <row r="119" spans="3:4" ht="15.75" customHeight="1" x14ac:dyDescent="0.25">
      <c r="C119" s="80"/>
      <c r="D119" s="80"/>
    </row>
    <row r="120" spans="3:4" ht="15.75" customHeight="1" x14ac:dyDescent="0.25">
      <c r="C120" s="80"/>
      <c r="D120" s="80"/>
    </row>
    <row r="121" spans="3:4" ht="15.75" customHeight="1" x14ac:dyDescent="0.25">
      <c r="C121" s="80"/>
      <c r="D121" s="80"/>
    </row>
    <row r="122" spans="3:4" ht="15.75" customHeight="1" x14ac:dyDescent="0.25">
      <c r="C122" s="80"/>
      <c r="D122" s="80"/>
    </row>
    <row r="123" spans="3:4" ht="15.75" customHeight="1" x14ac:dyDescent="0.25">
      <c r="C123" s="80"/>
      <c r="D123" s="80"/>
    </row>
    <row r="124" spans="3:4" ht="15.75" customHeight="1" x14ac:dyDescent="0.25">
      <c r="C124" s="80"/>
      <c r="D124" s="80"/>
    </row>
    <row r="125" spans="3:4" ht="15.75" customHeight="1" x14ac:dyDescent="0.25">
      <c r="C125" s="80"/>
      <c r="D125" s="80"/>
    </row>
    <row r="126" spans="3:4" ht="15.75" customHeight="1" x14ac:dyDescent="0.25">
      <c r="C126" s="80"/>
      <c r="D126" s="80"/>
    </row>
    <row r="127" spans="3:4" ht="15.75" customHeight="1" x14ac:dyDescent="0.25">
      <c r="C127" s="80"/>
      <c r="D127" s="80"/>
    </row>
    <row r="128" spans="3:4" ht="15.75" customHeight="1" x14ac:dyDescent="0.25">
      <c r="C128" s="80"/>
      <c r="D128" s="80"/>
    </row>
    <row r="129" spans="3:4" ht="15.75" customHeight="1" x14ac:dyDescent="0.25">
      <c r="C129" s="80"/>
      <c r="D129" s="80"/>
    </row>
    <row r="130" spans="3:4" ht="15.75" customHeight="1" x14ac:dyDescent="0.25">
      <c r="C130" s="80"/>
      <c r="D130" s="80"/>
    </row>
    <row r="131" spans="3:4" ht="15.75" customHeight="1" x14ac:dyDescent="0.25">
      <c r="C131" s="80"/>
      <c r="D131" s="80"/>
    </row>
    <row r="132" spans="3:4" ht="15.75" customHeight="1" x14ac:dyDescent="0.25">
      <c r="C132" s="80"/>
      <c r="D132" s="80"/>
    </row>
    <row r="133" spans="3:4" ht="15.75" customHeight="1" x14ac:dyDescent="0.25">
      <c r="C133" s="80"/>
      <c r="D133" s="80"/>
    </row>
    <row r="134" spans="3:4" ht="15.75" customHeight="1" x14ac:dyDescent="0.25">
      <c r="C134" s="80"/>
      <c r="D134" s="80"/>
    </row>
    <row r="135" spans="3:4" ht="15.75" customHeight="1" x14ac:dyDescent="0.25">
      <c r="C135" s="80"/>
      <c r="D135" s="80"/>
    </row>
    <row r="136" spans="3:4" ht="15.75" customHeight="1" x14ac:dyDescent="0.25">
      <c r="C136" s="80"/>
      <c r="D136" s="80"/>
    </row>
    <row r="137" spans="3:4" ht="15.75" customHeight="1" x14ac:dyDescent="0.25">
      <c r="C137" s="80"/>
      <c r="D137" s="80"/>
    </row>
    <row r="138" spans="3:4" ht="15.75" customHeight="1" x14ac:dyDescent="0.25">
      <c r="C138" s="80"/>
      <c r="D138" s="80"/>
    </row>
    <row r="139" spans="3:4" ht="15.75" customHeight="1" x14ac:dyDescent="0.25">
      <c r="C139" s="80"/>
      <c r="D139" s="80"/>
    </row>
    <row r="140" spans="3:4" ht="15.75" customHeight="1" x14ac:dyDescent="0.25">
      <c r="C140" s="80"/>
      <c r="D140" s="80"/>
    </row>
    <row r="141" spans="3:4" ht="15.75" customHeight="1" x14ac:dyDescent="0.25">
      <c r="C141" s="80"/>
      <c r="D141" s="80"/>
    </row>
    <row r="142" spans="3:4" ht="15.75" customHeight="1" x14ac:dyDescent="0.25">
      <c r="C142" s="80"/>
      <c r="D142" s="80"/>
    </row>
    <row r="143" spans="3:4" ht="15.75" customHeight="1" x14ac:dyDescent="0.25">
      <c r="C143" s="80"/>
      <c r="D143" s="80"/>
    </row>
    <row r="144" spans="3:4" ht="15.75" customHeight="1" x14ac:dyDescent="0.25">
      <c r="C144" s="80"/>
      <c r="D144" s="80"/>
    </row>
    <row r="145" spans="3:4" ht="15.75" customHeight="1" x14ac:dyDescent="0.25">
      <c r="C145" s="80"/>
      <c r="D145" s="80"/>
    </row>
    <row r="146" spans="3:4" ht="15.75" customHeight="1" x14ac:dyDescent="0.25">
      <c r="C146" s="80"/>
      <c r="D146" s="80"/>
    </row>
    <row r="147" spans="3:4" ht="15.75" customHeight="1" x14ac:dyDescent="0.25">
      <c r="C147" s="80"/>
      <c r="D147" s="80"/>
    </row>
    <row r="148" spans="3:4" ht="15.75" customHeight="1" x14ac:dyDescent="0.25">
      <c r="C148" s="80"/>
      <c r="D148" s="80"/>
    </row>
    <row r="149" spans="3:4" ht="15.75" customHeight="1" x14ac:dyDescent="0.25">
      <c r="C149" s="80"/>
      <c r="D149" s="80"/>
    </row>
    <row r="150" spans="3:4" ht="15.75" customHeight="1" x14ac:dyDescent="0.25">
      <c r="C150" s="80"/>
      <c r="D150" s="80"/>
    </row>
    <row r="151" spans="3:4" ht="15.75" customHeight="1" x14ac:dyDescent="0.25">
      <c r="C151" s="80"/>
      <c r="D151" s="80"/>
    </row>
    <row r="152" spans="3:4" ht="15.75" customHeight="1" x14ac:dyDescent="0.25">
      <c r="C152" s="80"/>
      <c r="D152" s="80"/>
    </row>
    <row r="153" spans="3:4" ht="15.75" customHeight="1" x14ac:dyDescent="0.25">
      <c r="C153" s="80"/>
      <c r="D153" s="80"/>
    </row>
    <row r="154" spans="3:4" ht="15.75" customHeight="1" x14ac:dyDescent="0.25">
      <c r="C154" s="80"/>
      <c r="D154" s="80"/>
    </row>
    <row r="155" spans="3:4" ht="15.75" customHeight="1" x14ac:dyDescent="0.25">
      <c r="C155" s="80"/>
      <c r="D155" s="80"/>
    </row>
    <row r="156" spans="3:4" ht="15.75" customHeight="1" x14ac:dyDescent="0.25">
      <c r="C156" s="80"/>
      <c r="D156" s="80"/>
    </row>
    <row r="157" spans="3:4" ht="15.75" customHeight="1" x14ac:dyDescent="0.25">
      <c r="C157" s="80"/>
      <c r="D157" s="80"/>
    </row>
    <row r="158" spans="3:4" ht="15.75" customHeight="1" x14ac:dyDescent="0.25">
      <c r="C158" s="80"/>
      <c r="D158" s="80"/>
    </row>
    <row r="159" spans="3:4" ht="15.75" customHeight="1" x14ac:dyDescent="0.25">
      <c r="C159" s="80"/>
      <c r="D159" s="80"/>
    </row>
    <row r="160" spans="3:4" ht="15.75" customHeight="1" x14ac:dyDescent="0.25">
      <c r="C160" s="80"/>
      <c r="D160" s="80"/>
    </row>
    <row r="161" spans="3:4" ht="15.75" customHeight="1" x14ac:dyDescent="0.25">
      <c r="C161" s="80"/>
      <c r="D161" s="80"/>
    </row>
    <row r="162" spans="3:4" ht="15.75" customHeight="1" x14ac:dyDescent="0.25">
      <c r="C162" s="80"/>
      <c r="D162" s="80"/>
    </row>
    <row r="163" spans="3:4" ht="15.75" customHeight="1" x14ac:dyDescent="0.25">
      <c r="C163" s="80"/>
      <c r="D163" s="80"/>
    </row>
    <row r="164" spans="3:4" ht="15.75" customHeight="1" x14ac:dyDescent="0.25">
      <c r="C164" s="80"/>
      <c r="D164" s="80"/>
    </row>
    <row r="165" spans="3:4" ht="15.75" customHeight="1" x14ac:dyDescent="0.25">
      <c r="C165" s="80"/>
      <c r="D165" s="80"/>
    </row>
    <row r="166" spans="3:4" ht="15.75" customHeight="1" x14ac:dyDescent="0.25">
      <c r="C166" s="80"/>
      <c r="D166" s="80"/>
    </row>
    <row r="167" spans="3:4" ht="15.75" customHeight="1" x14ac:dyDescent="0.25">
      <c r="C167" s="80"/>
      <c r="D167" s="80"/>
    </row>
    <row r="168" spans="3:4" ht="15.75" customHeight="1" x14ac:dyDescent="0.25">
      <c r="C168" s="80"/>
      <c r="D168" s="80"/>
    </row>
    <row r="169" spans="3:4" ht="15.75" customHeight="1" x14ac:dyDescent="0.25">
      <c r="C169" s="80"/>
      <c r="D169" s="80"/>
    </row>
    <row r="170" spans="3:4" ht="15.75" customHeight="1" x14ac:dyDescent="0.25">
      <c r="C170" s="80"/>
      <c r="D170" s="80"/>
    </row>
    <row r="171" spans="3:4" ht="15.75" customHeight="1" x14ac:dyDescent="0.25">
      <c r="C171" s="80"/>
      <c r="D171" s="80"/>
    </row>
    <row r="172" spans="3:4" ht="15.75" customHeight="1" x14ac:dyDescent="0.25">
      <c r="C172" s="80"/>
      <c r="D172" s="80"/>
    </row>
    <row r="173" spans="3:4" ht="15.75" customHeight="1" x14ac:dyDescent="0.25">
      <c r="C173" s="80"/>
      <c r="D173" s="80"/>
    </row>
    <row r="174" spans="3:4" ht="15.75" customHeight="1" x14ac:dyDescent="0.25">
      <c r="C174" s="80"/>
      <c r="D174" s="80"/>
    </row>
    <row r="175" spans="3:4" ht="15.75" customHeight="1" x14ac:dyDescent="0.25">
      <c r="C175" s="80"/>
      <c r="D175" s="80"/>
    </row>
    <row r="176" spans="3:4" ht="15.75" customHeight="1" x14ac:dyDescent="0.25">
      <c r="C176" s="80"/>
      <c r="D176" s="80"/>
    </row>
    <row r="177" spans="3:4" ht="15.75" customHeight="1" x14ac:dyDescent="0.25">
      <c r="C177" s="80"/>
      <c r="D177" s="80"/>
    </row>
    <row r="178" spans="3:4" ht="15.75" customHeight="1" x14ac:dyDescent="0.25">
      <c r="C178" s="80"/>
      <c r="D178" s="80"/>
    </row>
    <row r="179" spans="3:4" ht="15.75" customHeight="1" x14ac:dyDescent="0.25">
      <c r="C179" s="80"/>
      <c r="D179" s="80"/>
    </row>
    <row r="180" spans="3:4" ht="15.75" customHeight="1" x14ac:dyDescent="0.25">
      <c r="C180" s="80"/>
      <c r="D180" s="80"/>
    </row>
    <row r="181" spans="3:4" ht="15.75" customHeight="1" x14ac:dyDescent="0.25">
      <c r="C181" s="80"/>
      <c r="D181" s="80"/>
    </row>
    <row r="182" spans="3:4" ht="15.75" customHeight="1" x14ac:dyDescent="0.25">
      <c r="C182" s="80"/>
      <c r="D182" s="80"/>
    </row>
    <row r="183" spans="3:4" ht="15.75" customHeight="1" x14ac:dyDescent="0.25">
      <c r="C183" s="80"/>
      <c r="D183" s="80"/>
    </row>
    <row r="184" spans="3:4" ht="15.75" customHeight="1" x14ac:dyDescent="0.25">
      <c r="C184" s="80"/>
      <c r="D184" s="80"/>
    </row>
    <row r="185" spans="3:4" ht="15.75" customHeight="1" x14ac:dyDescent="0.25">
      <c r="C185" s="80"/>
      <c r="D185" s="80"/>
    </row>
    <row r="186" spans="3:4" ht="15.75" customHeight="1" x14ac:dyDescent="0.25">
      <c r="C186" s="80"/>
      <c r="D186" s="80"/>
    </row>
    <row r="187" spans="3:4" ht="15.75" customHeight="1" x14ac:dyDescent="0.25">
      <c r="C187" s="80"/>
      <c r="D187" s="80"/>
    </row>
    <row r="188" spans="3:4" ht="15.75" customHeight="1" x14ac:dyDescent="0.25">
      <c r="C188" s="80"/>
      <c r="D188" s="80"/>
    </row>
    <row r="189" spans="3:4" ht="15.75" customHeight="1" x14ac:dyDescent="0.25">
      <c r="C189" s="80"/>
      <c r="D189" s="80"/>
    </row>
    <row r="190" spans="3:4" ht="15.75" customHeight="1" x14ac:dyDescent="0.25">
      <c r="C190" s="80"/>
      <c r="D190" s="80"/>
    </row>
    <row r="191" spans="3:4" ht="15.75" customHeight="1" x14ac:dyDescent="0.25">
      <c r="C191" s="80"/>
      <c r="D191" s="80"/>
    </row>
    <row r="192" spans="3:4" ht="15.75" customHeight="1" x14ac:dyDescent="0.25">
      <c r="C192" s="80"/>
      <c r="D192" s="80"/>
    </row>
    <row r="193" spans="3:4" ht="15.75" customHeight="1" x14ac:dyDescent="0.25">
      <c r="C193" s="80"/>
      <c r="D193" s="80"/>
    </row>
    <row r="194" spans="3:4" ht="15.75" customHeight="1" x14ac:dyDescent="0.25">
      <c r="C194" s="80"/>
      <c r="D194" s="80"/>
    </row>
    <row r="195" spans="3:4" ht="15.75" customHeight="1" x14ac:dyDescent="0.25">
      <c r="C195" s="80"/>
      <c r="D195" s="80"/>
    </row>
    <row r="196" spans="3:4" ht="15.75" customHeight="1" x14ac:dyDescent="0.25">
      <c r="C196" s="80"/>
      <c r="D196" s="80"/>
    </row>
    <row r="197" spans="3:4" ht="15.75" customHeight="1" x14ac:dyDescent="0.25">
      <c r="C197" s="80"/>
      <c r="D197" s="80"/>
    </row>
    <row r="198" spans="3:4" ht="15.75" customHeight="1" x14ac:dyDescent="0.25">
      <c r="C198" s="80"/>
      <c r="D198" s="80"/>
    </row>
    <row r="199" spans="3:4" ht="15.75" customHeight="1" x14ac:dyDescent="0.25">
      <c r="C199" s="80"/>
      <c r="D199" s="80"/>
    </row>
    <row r="200" spans="3:4" ht="15.75" customHeight="1" x14ac:dyDescent="0.25">
      <c r="C200" s="80"/>
      <c r="D200" s="80"/>
    </row>
    <row r="201" spans="3:4" ht="15.75" customHeight="1" x14ac:dyDescent="0.25">
      <c r="C201" s="80"/>
      <c r="D201" s="80"/>
    </row>
    <row r="202" spans="3:4" ht="15.75" customHeight="1" x14ac:dyDescent="0.25">
      <c r="C202" s="80"/>
      <c r="D202" s="80"/>
    </row>
    <row r="203" spans="3:4" ht="15.75" customHeight="1" x14ac:dyDescent="0.25">
      <c r="C203" s="80"/>
      <c r="D203" s="80"/>
    </row>
    <row r="204" spans="3:4" ht="15.75" customHeight="1" x14ac:dyDescent="0.25">
      <c r="C204" s="80"/>
      <c r="D204" s="80"/>
    </row>
    <row r="205" spans="3:4" ht="15.75" customHeight="1" x14ac:dyDescent="0.25">
      <c r="C205" s="80"/>
      <c r="D205" s="80"/>
    </row>
    <row r="206" spans="3:4" ht="15.75" customHeight="1" x14ac:dyDescent="0.25">
      <c r="C206" s="80"/>
      <c r="D206" s="80"/>
    </row>
    <row r="207" spans="3:4" ht="15.75" customHeight="1" x14ac:dyDescent="0.25">
      <c r="C207" s="80"/>
      <c r="D207" s="80"/>
    </row>
    <row r="208" spans="3:4" ht="15.75" customHeight="1" x14ac:dyDescent="0.25">
      <c r="C208" s="80"/>
      <c r="D208" s="80"/>
    </row>
    <row r="209" spans="3:4" ht="15.75" customHeight="1" x14ac:dyDescent="0.25">
      <c r="C209" s="80"/>
      <c r="D209" s="80"/>
    </row>
    <row r="210" spans="3:4" ht="15.75" customHeight="1" x14ac:dyDescent="0.25">
      <c r="C210" s="80"/>
      <c r="D210" s="80"/>
    </row>
    <row r="211" spans="3:4" ht="15.75" customHeight="1" x14ac:dyDescent="0.25">
      <c r="C211" s="80"/>
      <c r="D211" s="80"/>
    </row>
    <row r="212" spans="3:4" ht="15.75" customHeight="1" x14ac:dyDescent="0.25">
      <c r="C212" s="80"/>
      <c r="D212" s="80"/>
    </row>
    <row r="213" spans="3:4" ht="15.75" customHeight="1" x14ac:dyDescent="0.25">
      <c r="C213" s="80"/>
      <c r="D213" s="80"/>
    </row>
    <row r="214" spans="3:4" ht="15.75" customHeight="1" x14ac:dyDescent="0.25">
      <c r="C214" s="80"/>
      <c r="D214" s="80"/>
    </row>
    <row r="215" spans="3:4" ht="15.75" customHeight="1" x14ac:dyDescent="0.25">
      <c r="C215" s="80"/>
      <c r="D215" s="80"/>
    </row>
    <row r="216" spans="3:4" ht="15.75" customHeight="1" x14ac:dyDescent="0.25">
      <c r="C216" s="80"/>
      <c r="D216" s="80"/>
    </row>
    <row r="217" spans="3:4" ht="15.75" customHeight="1" x14ac:dyDescent="0.25">
      <c r="C217" s="80"/>
      <c r="D217" s="80"/>
    </row>
    <row r="218" spans="3:4" ht="15.75" customHeight="1" x14ac:dyDescent="0.25">
      <c r="C218" s="80"/>
      <c r="D218" s="80"/>
    </row>
    <row r="219" spans="3:4" ht="15.75" customHeight="1" x14ac:dyDescent="0.25">
      <c r="C219" s="80"/>
      <c r="D219" s="80"/>
    </row>
    <row r="220" spans="3:4" ht="15.75" customHeight="1" x14ac:dyDescent="0.25">
      <c r="C220" s="80"/>
      <c r="D220" s="80"/>
    </row>
    <row r="221" spans="3:4" ht="15.75" customHeight="1" x14ac:dyDescent="0.25">
      <c r="C221" s="80"/>
      <c r="D221" s="80"/>
    </row>
    <row r="222" spans="3:4" ht="15.75" customHeight="1" x14ac:dyDescent="0.25">
      <c r="C222" s="80"/>
      <c r="D222" s="80"/>
    </row>
    <row r="223" spans="3:4" ht="15.75" customHeight="1" x14ac:dyDescent="0.25">
      <c r="C223" s="80"/>
      <c r="D223" s="80"/>
    </row>
    <row r="224" spans="3:4" ht="15.75" customHeight="1" x14ac:dyDescent="0.25">
      <c r="C224" s="80"/>
      <c r="D224" s="80"/>
    </row>
    <row r="225" spans="3:4" ht="15.75" customHeight="1" x14ac:dyDescent="0.25">
      <c r="C225" s="80"/>
      <c r="D225" s="80"/>
    </row>
    <row r="226" spans="3:4" ht="15.75" customHeight="1" x14ac:dyDescent="0.25">
      <c r="C226" s="80"/>
      <c r="D226" s="80"/>
    </row>
    <row r="227" spans="3:4" ht="15.75" customHeight="1" x14ac:dyDescent="0.25">
      <c r="C227" s="80"/>
      <c r="D227" s="80"/>
    </row>
    <row r="228" spans="3:4" ht="15.75" customHeight="1" x14ac:dyDescent="0.25">
      <c r="C228" s="80"/>
      <c r="D228" s="80"/>
    </row>
    <row r="229" spans="3:4" ht="15.75" customHeight="1" x14ac:dyDescent="0.25">
      <c r="C229" s="80"/>
      <c r="D229" s="80"/>
    </row>
    <row r="230" spans="3:4" ht="15.75" customHeight="1" x14ac:dyDescent="0.25">
      <c r="C230" s="80"/>
      <c r="D230" s="80"/>
    </row>
    <row r="231" spans="3:4" ht="15.75" customHeight="1" x14ac:dyDescent="0.25">
      <c r="C231" s="80"/>
      <c r="D231" s="80"/>
    </row>
    <row r="232" spans="3:4" ht="15.75" customHeight="1" x14ac:dyDescent="0.25">
      <c r="C232" s="80"/>
      <c r="D232" s="80"/>
    </row>
    <row r="233" spans="3:4" ht="15.75" customHeight="1" x14ac:dyDescent="0.25">
      <c r="C233" s="80"/>
      <c r="D233" s="80"/>
    </row>
    <row r="234" spans="3:4" ht="15.75" customHeight="1" x14ac:dyDescent="0.25">
      <c r="C234" s="80"/>
      <c r="D234" s="80"/>
    </row>
    <row r="235" spans="3:4" ht="15.75" customHeight="1" x14ac:dyDescent="0.25">
      <c r="C235" s="80"/>
      <c r="D235" s="80"/>
    </row>
    <row r="236" spans="3:4" ht="15.75" customHeight="1" x14ac:dyDescent="0.25">
      <c r="C236" s="80"/>
      <c r="D236" s="80"/>
    </row>
    <row r="237" spans="3:4" ht="15.75" customHeight="1" x14ac:dyDescent="0.25">
      <c r="C237" s="80"/>
      <c r="D237" s="80"/>
    </row>
    <row r="238" spans="3:4" ht="15.75" customHeight="1" x14ac:dyDescent="0.25">
      <c r="C238" s="80"/>
      <c r="D238" s="80"/>
    </row>
    <row r="239" spans="3:4" ht="15.75" customHeight="1" x14ac:dyDescent="0.25">
      <c r="C239" s="80"/>
      <c r="D239" s="80"/>
    </row>
    <row r="240" spans="3:4" ht="15.75" customHeight="1" x14ac:dyDescent="0.25">
      <c r="C240" s="80"/>
      <c r="D240" s="80"/>
    </row>
    <row r="241" spans="3:4" ht="15.75" customHeight="1" x14ac:dyDescent="0.25">
      <c r="C241" s="80"/>
      <c r="D241" s="80"/>
    </row>
    <row r="242" spans="3:4" ht="15.75" customHeight="1" x14ac:dyDescent="0.25">
      <c r="C242" s="80"/>
      <c r="D242" s="80"/>
    </row>
    <row r="243" spans="3:4" ht="15.75" customHeight="1" x14ac:dyDescent="0.25"/>
    <row r="244" spans="3:4" ht="15.75" customHeight="1" x14ac:dyDescent="0.25"/>
    <row r="245" spans="3:4" ht="15.75" customHeight="1" x14ac:dyDescent="0.25"/>
    <row r="246" spans="3:4" ht="15.75" customHeight="1" x14ac:dyDescent="0.25"/>
    <row r="247" spans="3:4" ht="15.75" customHeight="1" x14ac:dyDescent="0.25"/>
    <row r="248" spans="3:4" ht="15.75" customHeight="1" x14ac:dyDescent="0.25"/>
    <row r="249" spans="3:4" ht="15.75" customHeight="1" x14ac:dyDescent="0.25"/>
    <row r="250" spans="3:4" ht="15.75" customHeight="1" x14ac:dyDescent="0.25"/>
    <row r="251" spans="3:4" ht="15.75" customHeight="1" x14ac:dyDescent="0.25"/>
    <row r="252" spans="3:4" ht="15.75" customHeight="1" x14ac:dyDescent="0.25"/>
    <row r="253" spans="3:4" ht="15.75" customHeight="1" x14ac:dyDescent="0.25"/>
    <row r="254" spans="3:4" ht="15.75" customHeight="1" x14ac:dyDescent="0.25"/>
    <row r="255" spans="3:4" ht="15.75" customHeight="1" x14ac:dyDescent="0.25"/>
    <row r="256" spans="3:4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</sheetData>
  <mergeCells count="16">
    <mergeCell ref="I30:M30"/>
    <mergeCell ref="A1:O1"/>
    <mergeCell ref="A2:O2"/>
    <mergeCell ref="A3:O3"/>
    <mergeCell ref="A5:A6"/>
    <mergeCell ref="O5:O6"/>
    <mergeCell ref="B5:B6"/>
    <mergeCell ref="C5:D5"/>
    <mergeCell ref="E5:E6"/>
    <mergeCell ref="F5:F6"/>
    <mergeCell ref="G5:H5"/>
    <mergeCell ref="I5:K5"/>
    <mergeCell ref="L5:L6"/>
    <mergeCell ref="M5:M6"/>
    <mergeCell ref="I23:M23"/>
    <mergeCell ref="N5:N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orientation="landscape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15</vt:i4>
      </vt:variant>
    </vt:vector>
  </HeadingPairs>
  <TitlesOfParts>
    <vt:vector size="23" baseType="lpstr">
      <vt:lpstr>Congthuong</vt:lpstr>
      <vt:lpstr>NNMT</vt:lpstr>
      <vt:lpstr>Noivu</vt:lpstr>
      <vt:lpstr>Tuphap</vt:lpstr>
      <vt:lpstr>Thanhtra</vt:lpstr>
      <vt:lpstr>Taichinh</vt:lpstr>
      <vt:lpstr>VHTTDL</vt:lpstr>
      <vt:lpstr>Ngoaivu</vt:lpstr>
      <vt:lpstr>Congthuong!Print_Area</vt:lpstr>
      <vt:lpstr>Ngoaivu!Print_Area</vt:lpstr>
      <vt:lpstr>NNMT!Print_Area</vt:lpstr>
      <vt:lpstr>Noivu!Print_Area</vt:lpstr>
      <vt:lpstr>Taichinh!Print_Area</vt:lpstr>
      <vt:lpstr>Thanhtra!Print_Area</vt:lpstr>
      <vt:lpstr>Tuphap!Print_Area</vt:lpstr>
      <vt:lpstr>VHTTDL!Print_Area</vt:lpstr>
      <vt:lpstr>Congthuong!Print_Titles</vt:lpstr>
      <vt:lpstr>Ngoaivu!Print_Titles</vt:lpstr>
      <vt:lpstr>NNMT!Print_Titles</vt:lpstr>
      <vt:lpstr>Noivu!Print_Titles</vt:lpstr>
      <vt:lpstr>Taichinh!Print_Titles</vt:lpstr>
      <vt:lpstr>Thanhtra!Print_Titles</vt:lpstr>
      <vt:lpstr>Tuphap!Print_Titles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ls vpubnd</cp:lastModifiedBy>
  <cp:lastPrinted>2026-02-10T10:49:02Z</cp:lastPrinted>
  <dcterms:created xsi:type="dcterms:W3CDTF">2013-03-29T07:30:24Z</dcterms:created>
  <dcterms:modified xsi:type="dcterms:W3CDTF">2026-02-13T08:14:29Z</dcterms:modified>
</cp:coreProperties>
</file>